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8"/>
  </bookViews>
  <sheets>
    <sheet name="乌镇" sheetId="6" r:id="rId1"/>
    <sheet name="萨麦苏木" sheetId="1" r:id="rId2"/>
    <sheet name="呼热图" sheetId="7" r:id="rId3"/>
    <sheet name="嘎镇" sheetId="10" r:id="rId4"/>
    <sheet name="道特" sheetId="11" r:id="rId5"/>
    <sheet name="嘎海乐苏木" sheetId="2" r:id="rId6"/>
    <sheet name="满都镇" sheetId="8" r:id="rId7"/>
    <sheet name="额吉淖尔" sheetId="12" r:id="rId8"/>
    <sheet name="阿拉坦" sheetId="4" r:id="rId9"/>
  </sheets>
  <definedNames>
    <definedName name="_xlnm._FilterDatabase" localSheetId="8" hidden="1">阿拉坦!$A$3:$H$4</definedName>
    <definedName name="_xlnm._FilterDatabase" localSheetId="7" hidden="1">额吉淖尔!$A$52:$I$53</definedName>
    <definedName name="_xlnm._FilterDatabase" localSheetId="3" hidden="1">嘎镇!$A$73:$H$96</definedName>
    <definedName name="_xlnm._FilterDatabase" localSheetId="2" hidden="1">呼热图!$A$2:$H$36</definedName>
    <definedName name="_xlnm._FilterDatabase" localSheetId="1" hidden="1">萨麦苏木!$A$1:$H$69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<sst xmlns="http://schemas.openxmlformats.org/spreadsheetml/2006/main" count="1051" uniqueCount="487">
  <si>
    <t>2024年个人所有国家级公益林经济补偿落实到户明细表</t>
  </si>
  <si>
    <t>苏木镇：乌里雅斯太镇       嘎查：昂格尔</t>
  </si>
  <si>
    <t>单位：亩、元/亩、元</t>
  </si>
  <si>
    <t>户主姓名</t>
  </si>
  <si>
    <t>身份证号</t>
  </si>
  <si>
    <t>联系电话</t>
  </si>
  <si>
    <t>补偿范围</t>
  </si>
  <si>
    <t>补偿
面积</t>
  </si>
  <si>
    <t xml:space="preserve">
补偿
标准
</t>
  </si>
  <si>
    <t>补偿金额</t>
  </si>
  <si>
    <t>林班</t>
  </si>
  <si>
    <t>小班</t>
  </si>
  <si>
    <t>徐有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</si>
  <si>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321x</t>
    </r>
  </si>
  <si>
    <t>合计</t>
  </si>
  <si>
    <t>苏木镇：乌里雅斯太镇            嘎查：都兰</t>
  </si>
  <si>
    <t>照日格图巴特尔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</si>
  <si>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3019</t>
    </r>
  </si>
  <si>
    <t>苏木镇：乌里雅斯太镇          嘎查：额尔敦乌拉</t>
  </si>
  <si>
    <t>嘎毕雅图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</si>
  <si>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3011</t>
    </r>
  </si>
  <si>
    <t>449、
592（3）</t>
  </si>
  <si>
    <t>哈松来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</si>
  <si>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3013</t>
    </r>
  </si>
  <si>
    <t>611、612、607、602（3）、600、598、596、602（2）、575（2）、563</t>
  </si>
  <si>
    <t>宝音吉日嘎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</si>
  <si>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0012</t>
    </r>
  </si>
  <si>
    <t>150004790848</t>
  </si>
  <si>
    <t>549（3）、575（1）、557（2）、557（3）、602（1）</t>
  </si>
  <si>
    <t>苏巴特尔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</si>
  <si>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3019</t>
    </r>
  </si>
  <si>
    <t>557（1）、
549（2）</t>
  </si>
  <si>
    <t>道好毕斯嘎拉图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</si>
  <si>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3016</t>
    </r>
  </si>
  <si>
    <t>592（2）</t>
  </si>
  <si>
    <t>吉日嘎拉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</si>
  <si>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3015</t>
    </r>
  </si>
  <si>
    <t>巴特尔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</si>
  <si>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3013</t>
    </r>
  </si>
  <si>
    <t>592（1）</t>
  </si>
  <si>
    <t>查干扎那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</si>
  <si>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3012</t>
    </r>
  </si>
  <si>
    <t>15249508880</t>
  </si>
  <si>
    <t>557（4）、
549（1）</t>
  </si>
  <si>
    <t>苏木镇：乌里雅斯太镇         嘎查：恩和吉日嘎朗</t>
  </si>
  <si>
    <t>达布希拉图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</si>
  <si>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0010</t>
    </r>
  </si>
  <si>
    <t>白音吉拉嘎拉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</si>
  <si>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0030</t>
    </r>
  </si>
  <si>
    <t>图门乌力吉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</si>
  <si>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0011</t>
    </r>
  </si>
  <si>
    <t>593、580</t>
  </si>
  <si>
    <t>苏木镇：萨麦苏木          嘎查：霍尔其格</t>
  </si>
  <si>
    <t>宝音都楞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</si>
  <si>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1419</t>
    </r>
  </si>
  <si>
    <t>苏德格日勒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</si>
  <si>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1413</t>
    </r>
  </si>
  <si>
    <t>胡格吉勒图</t>
  </si>
  <si>
    <t>特木尔巴特尔
（乌尤）</t>
  </si>
  <si>
    <r>
      <rPr>
        <sz val="10"/>
        <rFont val="仿宋"/>
        <charset val="134"/>
      </rPr>
      <t>152525</t>
    </r>
    <r>
      <rPr>
        <sz val="10"/>
        <rFont val="仿宋"/>
        <charset val="134"/>
      </rPr>
      <t>******</t>
    </r>
    <r>
      <rPr>
        <sz val="10"/>
        <rFont val="仿宋"/>
        <charset val="134"/>
      </rPr>
      <t>1416</t>
    </r>
  </si>
  <si>
    <t>6、7、320、321、322、323</t>
  </si>
  <si>
    <t>张建柱</t>
  </si>
  <si>
    <t>152525******1411</t>
  </si>
  <si>
    <t>312、313</t>
  </si>
  <si>
    <t>哈达</t>
  </si>
  <si>
    <t>152525******1413</t>
  </si>
  <si>
    <t>276、277、278、279</t>
  </si>
  <si>
    <t>布和巴特尔</t>
  </si>
  <si>
    <t>152525******1417</t>
  </si>
  <si>
    <t>苏米亚</t>
  </si>
  <si>
    <t>152525******1418</t>
  </si>
  <si>
    <t>15849922156</t>
  </si>
  <si>
    <t>235、236、237</t>
  </si>
  <si>
    <t>包音德力格尔</t>
  </si>
  <si>
    <t>152525******1423</t>
  </si>
  <si>
    <t>15148621255</t>
  </si>
  <si>
    <t>314、315、316、
317、318、319</t>
  </si>
  <si>
    <t>萨仁格日勒</t>
  </si>
  <si>
    <t>238、239、240、241</t>
  </si>
  <si>
    <t>图门吉日嘎拉</t>
  </si>
  <si>
    <t>152525******141x</t>
  </si>
  <si>
    <t>孟克陶格陶</t>
  </si>
  <si>
    <t>155、156</t>
  </si>
  <si>
    <t>阿拉哈巴特尔</t>
  </si>
  <si>
    <t>152525******1416</t>
  </si>
  <si>
    <t>249、250、251、252</t>
  </si>
  <si>
    <t>308、309、310、311</t>
  </si>
  <si>
    <t>杜仁扎那</t>
  </si>
  <si>
    <t>232、233、234</t>
  </si>
  <si>
    <t>那顺乌日图</t>
  </si>
  <si>
    <t>230、231</t>
  </si>
  <si>
    <t>乌格德力胡</t>
  </si>
  <si>
    <t>152525******1419</t>
  </si>
  <si>
    <t>15048928153</t>
  </si>
  <si>
    <t>280、281、282、283、
284、285</t>
  </si>
  <si>
    <t>图门格日勒</t>
  </si>
  <si>
    <t>152525******1410</t>
  </si>
  <si>
    <t>108、109、110</t>
  </si>
  <si>
    <t>阿拉坦松布日</t>
  </si>
  <si>
    <t>152525******141X</t>
  </si>
  <si>
    <t>103、104、105、
106、107</t>
  </si>
  <si>
    <t>斯琴毕力格</t>
  </si>
  <si>
    <t>152525******1420</t>
  </si>
  <si>
    <t>孟根苏和</t>
  </si>
  <si>
    <t>152525******1412</t>
  </si>
  <si>
    <t>330、331</t>
  </si>
  <si>
    <t>图门巴雅尔</t>
  </si>
  <si>
    <t>328、329</t>
  </si>
  <si>
    <t>德吉德</t>
  </si>
  <si>
    <t>303、304</t>
  </si>
  <si>
    <t>巴特尔阿日斯楞</t>
  </si>
  <si>
    <t>152525******1415</t>
  </si>
  <si>
    <t>13947965952</t>
  </si>
  <si>
    <t>前达门</t>
  </si>
  <si>
    <t>305、306、307</t>
  </si>
  <si>
    <t>阿迪亚</t>
  </si>
  <si>
    <t>324、325、326、327</t>
  </si>
  <si>
    <t>阿拉坦苏和</t>
  </si>
  <si>
    <t>152525******0014</t>
  </si>
  <si>
    <t>71、72、73</t>
  </si>
  <si>
    <t>额尔登巴特尔</t>
  </si>
  <si>
    <t>15847900833</t>
  </si>
  <si>
    <t>布和</t>
  </si>
  <si>
    <t>15247895155</t>
  </si>
  <si>
    <t>332、333、334、335</t>
  </si>
  <si>
    <t>其格德格日勒</t>
  </si>
  <si>
    <t>297、298、299、300、
301、302</t>
  </si>
  <si>
    <t>巴图</t>
  </si>
  <si>
    <t>294、295、296</t>
  </si>
  <si>
    <t>娜仁格日勒</t>
  </si>
  <si>
    <t>152525******1425</t>
  </si>
  <si>
    <t>15047929305</t>
  </si>
  <si>
    <t>133、134、135、136、
137、138、139</t>
  </si>
  <si>
    <t>特木日扎那</t>
  </si>
  <si>
    <t>152525******1612</t>
  </si>
  <si>
    <t>338、339、340、341、
342、343、344</t>
  </si>
  <si>
    <t>286、287、288、289、
290、291、292、293</t>
  </si>
  <si>
    <t>希吉尔其木格</t>
  </si>
  <si>
    <t>152525******1421</t>
  </si>
  <si>
    <t>157、158、159、160、
161、162、163</t>
  </si>
  <si>
    <t>浩毕斯嘎拉图</t>
  </si>
  <si>
    <t>13474746577</t>
  </si>
  <si>
    <t>242、243、244、245、
246、247、248</t>
  </si>
  <si>
    <t>格日勒图</t>
  </si>
  <si>
    <t>253、254、255、256、
257、258、259、260</t>
  </si>
  <si>
    <t>阿拉木萨</t>
  </si>
  <si>
    <t xml:space="preserve"> 8、9、10、11、12、13、14、15、16、17、18</t>
  </si>
  <si>
    <t>扎登巴勒</t>
  </si>
  <si>
    <t>152525******1436</t>
  </si>
  <si>
    <t>17648199427</t>
  </si>
  <si>
    <t>19、20、21、22、23、24、25、26、27、28、29、30、31、32、33、34、35、36、37、38、39、40</t>
  </si>
  <si>
    <t>图木勒</t>
  </si>
  <si>
    <t>13654890645</t>
  </si>
  <si>
    <t>261、262、263、264、265、267、268、269、270、271、272、273、274</t>
  </si>
  <si>
    <t>朝格苏勒德</t>
  </si>
  <si>
    <t>96、97、98、99、100、101、102</t>
  </si>
  <si>
    <t>15604798483</t>
  </si>
  <si>
    <t>75、76、77、78、79、  80、81、82、83、84、 85、86、87、88、89、 90、91、92、93、94、95</t>
  </si>
  <si>
    <t>140、141、142、143、
144、145、146、147、
148、149、150、151、
152、153、154</t>
  </si>
  <si>
    <t>阿木古楞</t>
  </si>
  <si>
    <t>152525******1424</t>
  </si>
  <si>
    <t>164、165、166、167、168、169、170、171、172、173、174、175、176、177、178、179、180、181、182、183、184、185、186、187、188、189、190、191、192、193、194、195、196、197、198、199、200、201、202、203、204、336、337</t>
  </si>
  <si>
    <t>乌云毕力格</t>
  </si>
  <si>
    <t>15048965838</t>
  </si>
  <si>
    <t>205、206、207、208、209、210、211、212、213、214、215、216、217、218、219、220、221、222、223、224、225、226、
227、228、229</t>
  </si>
  <si>
    <t>格特木勒</t>
  </si>
  <si>
    <t>122、123、124、125、126、127、128、129、130、131、132</t>
  </si>
  <si>
    <t>111、112、113、114、115、116、117、118、119、120、121</t>
  </si>
  <si>
    <t>额尔敦</t>
  </si>
  <si>
    <t>152525******1435</t>
  </si>
  <si>
    <t>41、42、43、44、45、 46、47、48、49、50、 51、52、53、54、55、 56、57、58、59、60、 61、62、63、64、65、 66、67、68、69</t>
  </si>
  <si>
    <t>苏木镇：萨麦苏木                 嘎查：陶森宝力格</t>
  </si>
  <si>
    <t>孟克</t>
  </si>
  <si>
    <t>152525******1619</t>
  </si>
  <si>
    <t>470、474、479</t>
  </si>
  <si>
    <t>苏木镇：萨麦苏木                嘎查：塔日根敖包</t>
  </si>
  <si>
    <t>李程</t>
  </si>
  <si>
    <t>152525******162x</t>
  </si>
  <si>
    <t>额日敦巴雅尔</t>
  </si>
  <si>
    <t>152525******1611</t>
  </si>
  <si>
    <t>1192、1167（2）</t>
  </si>
  <si>
    <t>乌日图那斯图</t>
  </si>
  <si>
    <t>152525******161x</t>
  </si>
  <si>
    <t>15847911817</t>
  </si>
  <si>
    <t>1185、1182、1167（1）</t>
  </si>
  <si>
    <t>苏木镇：萨麦苏木                嘎查：巴彦霍布尔</t>
  </si>
  <si>
    <t>莫日根巴特尔</t>
  </si>
  <si>
    <t>152525******1617</t>
  </si>
  <si>
    <t>318、339、340、
349、354</t>
  </si>
  <si>
    <t>苏木镇：萨麦苏木                 嘎查：吉仁宝拉格</t>
  </si>
  <si>
    <t>东日布</t>
  </si>
  <si>
    <t>152525******1613</t>
  </si>
  <si>
    <t>15849938576</t>
  </si>
  <si>
    <t>1189、1206</t>
  </si>
  <si>
    <t>苏木镇：萨麦苏木                  嘎查：满都拉图</t>
  </si>
  <si>
    <t>苏德吉日嘎拉</t>
  </si>
  <si>
    <t>1087、442</t>
  </si>
  <si>
    <t>苏木镇：呼热图淖尔苏木        嘎查：阿日斯楞图</t>
  </si>
  <si>
    <t>阿木日吉雅图</t>
  </si>
  <si>
    <t>152525******0016</t>
  </si>
  <si>
    <t>敖特根其木格</t>
  </si>
  <si>
    <t>152525******2621</t>
  </si>
  <si>
    <t>钢铁木勒</t>
  </si>
  <si>
    <t>152525******2613</t>
  </si>
  <si>
    <t>额日德木图</t>
  </si>
  <si>
    <t>152525******0019</t>
  </si>
  <si>
    <t>1540（1）</t>
  </si>
  <si>
    <t>浩毕斯嘎图</t>
  </si>
  <si>
    <t>152525******0094</t>
  </si>
  <si>
    <t>乌云其其格</t>
  </si>
  <si>
    <t>152525******2622</t>
  </si>
  <si>
    <t>1265、1204、1250、 1405、1244、1337、 1370、1169、1332、 1324、1188、1156、 1314、1259、1307、 1304、1365、1175、 1391、1257、1241、 1235、1213、1464、 1179、1435、1423、 1434、1397、1372、 1383、1361、1363、 1354、1360、1346、 1353、1345、1163、 1152、1147、1134、 1126、1209</t>
  </si>
  <si>
    <t>152525******2614</t>
  </si>
  <si>
    <t>734、746、725、 731、742、729、 728、682、755、 749、735、767、 733、710、691、 745、759</t>
  </si>
  <si>
    <t>布仁毕力格</t>
  </si>
  <si>
    <t>152525******2617</t>
  </si>
  <si>
    <t>1540（2）、1532、  1510、1440、1420、 1408、1371、1335、1301</t>
  </si>
  <si>
    <t>苏额尔敦巴特尔</t>
  </si>
  <si>
    <t>1400（1）、1380（2）、1363（1）、1372（1）、1209（1）、1179（1）、1179（2）</t>
  </si>
  <si>
    <t>巴图敖其尔</t>
  </si>
  <si>
    <t>152525******2616</t>
  </si>
  <si>
    <t>1056、987、979、1157、1093、971、972、1039、1123、1022、1004、1188、1089、1175、1023、 1062、960、1152、  1135、1159、918、920、903、880、1134、1133、1126、1109、941、861、836、1125</t>
  </si>
  <si>
    <t>胡日乐巴特尔</t>
  </si>
  <si>
    <t>152525******2630</t>
  </si>
  <si>
    <t>1477、1469、 1464（1）
、1438（1）、1432、1421</t>
  </si>
  <si>
    <t>乌力吉门德</t>
  </si>
  <si>
    <t>152525******2618</t>
  </si>
  <si>
    <t>792、776、794、818、820、833、834、844</t>
  </si>
  <si>
    <t>布和特木尔</t>
  </si>
  <si>
    <t>152525******2611</t>
  </si>
  <si>
    <t>1308、1343、1341、 1377、1367、1351、 1339、1292、1327、 1328、1363（2）、  1380（3）、1209（3）、1179（3）、1179（4）、1156（1）</t>
  </si>
  <si>
    <t>巴图孟克</t>
  </si>
  <si>
    <t>152525******261X</t>
  </si>
  <si>
    <t xml:space="preserve"> 827、704、722、773、756、814、 795、800、785、 810、811、832、 815、805、809、 801、742、828、 826、798、803、 780、788、775、 752、754、751、 768、765、764（1）</t>
  </si>
  <si>
    <t>额尔敦巴雅尔</t>
  </si>
  <si>
    <t>152525******2619</t>
  </si>
  <si>
    <t>950（2）、973、1082、1047、1037、1154、 1020、998（2）</t>
  </si>
  <si>
    <t>额尔敦巴特尔</t>
  </si>
  <si>
    <t>152525******261x</t>
  </si>
  <si>
    <t>950（1）、998（1）、925、913、917、1282</t>
  </si>
  <si>
    <t>苏木镇：呼热图淖尔苏木          嘎查：巴彦查干</t>
  </si>
  <si>
    <t>补偿
标准</t>
  </si>
  <si>
    <t>布和巴雅尔</t>
  </si>
  <si>
    <t>152525******2018</t>
  </si>
  <si>
    <t>680、701、702、709、732、738、745、766、770、777</t>
  </si>
  <si>
    <t>苏木镇：呼热图淖尔苏木         嘎查：查干淖尔</t>
  </si>
  <si>
    <t>额尔敦仓</t>
  </si>
  <si>
    <t>胡日查毕力格</t>
  </si>
  <si>
    <t>152525******0012</t>
  </si>
  <si>
    <t>苏木镇：呼热图淖尔苏木       嘎查：阿拉坦额莫勒</t>
  </si>
  <si>
    <t>布仁巴雅尔</t>
  </si>
  <si>
    <t>541（1）</t>
  </si>
  <si>
    <t>152525******2634</t>
  </si>
  <si>
    <t>巴雅尔图</t>
  </si>
  <si>
    <t>恩克图布新</t>
  </si>
  <si>
    <t>1190（1）、1190（2）、1148（1）、1158（1）</t>
  </si>
  <si>
    <t>吉巴雅尔</t>
  </si>
  <si>
    <t>999、1077、1152（2）、1050、1137</t>
  </si>
  <si>
    <t>乌日图那苏图</t>
  </si>
  <si>
    <t>1058（2）、718、724、805、813、835</t>
  </si>
  <si>
    <t>达力哈</t>
  </si>
  <si>
    <t>152525******2615</t>
  </si>
  <si>
    <t>920、904（1）、904（2）、953（1）、953（2）、970（1）</t>
  </si>
  <si>
    <t>布和吉雅</t>
  </si>
  <si>
    <t>921、945、96、948、 975（1）</t>
  </si>
  <si>
    <t>1264（3）、1148（2）、1152（3）</t>
  </si>
  <si>
    <t>巴伊拉哈</t>
  </si>
  <si>
    <t>1009、989、988（1）、975（2）、953（3）、953（4）、970（2）、953（5）、904（3）、882、885、852、861、874、904（4）</t>
  </si>
  <si>
    <t>541（2）</t>
  </si>
  <si>
    <t>朝毛日力格</t>
  </si>
  <si>
    <t>152525******262x</t>
  </si>
  <si>
    <t>1279、1264（4）、  1148（3）</t>
  </si>
  <si>
    <t>1202、1253、 1264（1）、1264（2）、1152（1）</t>
  </si>
  <si>
    <t>1291、1274、1257、  1238、1339</t>
  </si>
  <si>
    <t>达木林</t>
  </si>
  <si>
    <t>苏木镇：呼热图淖尔苏木         嘎查：呼特勒敖包</t>
  </si>
  <si>
    <t>额日很白乙拉</t>
  </si>
  <si>
    <t>1517、1528、1532、 1536、1538、1542、 1543、1573、1574、 1614、1584、1599、 1512（1）</t>
  </si>
  <si>
    <t>苏木镇：呼热图淖尔苏木         嘎查：哈日根图</t>
  </si>
  <si>
    <t>敖特根吉日嘎拉</t>
  </si>
  <si>
    <t>152525******2015</t>
  </si>
  <si>
    <t>153、155、163、166</t>
  </si>
  <si>
    <t>特木日高勒图</t>
  </si>
  <si>
    <t>152525******2034</t>
  </si>
  <si>
    <t>150（1）、149、     169（1）、200（1）、138（1）</t>
  </si>
  <si>
    <t>色音都</t>
  </si>
  <si>
    <t>152525******2010</t>
  </si>
  <si>
    <t>105、117、116、 120、124、126、 133、127、121、 130、 138（2）、 150（1）、90（1）、108、136</t>
  </si>
  <si>
    <t>152525******2011</t>
  </si>
  <si>
    <t>64、83、91、80、 81、86、90（2）</t>
  </si>
  <si>
    <t>萨仁苏和</t>
  </si>
  <si>
    <t>152525******2013</t>
  </si>
  <si>
    <t>420、418、422、416、411、406、394、370、388</t>
  </si>
  <si>
    <t>乌云哈达</t>
  </si>
  <si>
    <t>152525******2022</t>
  </si>
  <si>
    <t>256、268、241、230、200（2）、184、162、169（2）</t>
  </si>
  <si>
    <t>苏木镇：嘎达布其镇           嘎查：罕乌拉</t>
  </si>
  <si>
    <t>那仁格日勒</t>
  </si>
  <si>
    <t>1178、1191</t>
  </si>
  <si>
    <t>额尔敦图亚</t>
  </si>
  <si>
    <t>152525******1427</t>
  </si>
  <si>
    <t>692（2）</t>
  </si>
  <si>
    <t>乌尤图</t>
  </si>
  <si>
    <t>692（7）、692（8）、560（2）、692（9）</t>
  </si>
  <si>
    <t>额尔敦毕力格</t>
  </si>
  <si>
    <t>692（1）、560（1）、586</t>
  </si>
  <si>
    <t>元登</t>
  </si>
  <si>
    <t>692（10）、692（11）、692（12）、692（13）</t>
  </si>
  <si>
    <t>额尔很巴图</t>
  </si>
  <si>
    <t>692（3）、692（4）</t>
  </si>
  <si>
    <t>吉日木图</t>
  </si>
  <si>
    <t>692（5）、692（6）</t>
  </si>
  <si>
    <t>莎仁高娃</t>
  </si>
  <si>
    <t>152525******1422</t>
  </si>
  <si>
    <t>265、281（1）</t>
  </si>
  <si>
    <t>额尔敦木图</t>
  </si>
  <si>
    <t>683（1）、802（1）</t>
  </si>
  <si>
    <t>苏日塔拉吐</t>
  </si>
  <si>
    <t>802（3）</t>
  </si>
  <si>
    <t>那仁通拉嘎</t>
  </si>
  <si>
    <t>819、802（2）</t>
  </si>
  <si>
    <t>苏木镇：嘎达布其镇         嘎查：商都</t>
  </si>
  <si>
    <t>152525******1013</t>
  </si>
  <si>
    <t>649（1）、18（4）</t>
  </si>
  <si>
    <t>667（2）</t>
  </si>
  <si>
    <t>嘎日迪</t>
  </si>
  <si>
    <t>152525******1019</t>
  </si>
  <si>
    <t>667（1）、860（3）</t>
  </si>
  <si>
    <t>667（3）、781（2）、761</t>
  </si>
  <si>
    <t>特木勒温特格</t>
  </si>
  <si>
    <t>781（1）、838、813、  796、766</t>
  </si>
  <si>
    <t>斯琴图</t>
  </si>
  <si>
    <t>152525******1010</t>
  </si>
  <si>
    <t>道特格</t>
  </si>
  <si>
    <t>152525******1016</t>
  </si>
  <si>
    <t>860（4）、870（1）、  848、836</t>
  </si>
  <si>
    <t>阿额日敦木图</t>
  </si>
  <si>
    <t>587（3）、897</t>
  </si>
  <si>
    <t>那顺德力格尔</t>
  </si>
  <si>
    <t>152525******1038</t>
  </si>
  <si>
    <t>892、890、1012</t>
  </si>
  <si>
    <t>斯琴巴雅尔</t>
  </si>
  <si>
    <t>152525******1012</t>
  </si>
  <si>
    <t>1002（2）、990（1）、982（3）、982（4）、967</t>
  </si>
  <si>
    <t>斯琴巴图</t>
  </si>
  <si>
    <t>152525******1037</t>
  </si>
  <si>
    <t>519（1）、520（1）、515（1）</t>
  </si>
  <si>
    <t>呼和木仁</t>
  </si>
  <si>
    <t>515（2）、520（2）</t>
  </si>
  <si>
    <t>元敦</t>
  </si>
  <si>
    <t>152525******1015</t>
  </si>
  <si>
    <t>587（1）、776（1）、  758（1）</t>
  </si>
  <si>
    <t>152525******1018</t>
  </si>
  <si>
    <t>587（2）</t>
  </si>
  <si>
    <t>额尔敦朝鲁</t>
  </si>
  <si>
    <t>152525******1017</t>
  </si>
  <si>
    <t>466、475（1）</t>
  </si>
  <si>
    <t>475（2）</t>
  </si>
  <si>
    <t>阿拉坦苏布达</t>
  </si>
  <si>
    <t>152525******1023</t>
  </si>
  <si>
    <t>519（2）</t>
  </si>
  <si>
    <t>秀英</t>
  </si>
  <si>
    <t>152525******1026</t>
  </si>
  <si>
    <t>1002（1）、982（1）、 982（2）</t>
  </si>
  <si>
    <t>萨仁花</t>
  </si>
  <si>
    <t>152525******1022</t>
  </si>
  <si>
    <t>1002（3）</t>
  </si>
  <si>
    <t>伊拉塔</t>
  </si>
  <si>
    <t>776（2）、758（2）、  785、768</t>
  </si>
  <si>
    <t>阿拉坦毕力格</t>
  </si>
  <si>
    <t>152525******1035</t>
  </si>
  <si>
    <t>630、632</t>
  </si>
  <si>
    <t>额日敦巴图</t>
  </si>
  <si>
    <t>152525******0010</t>
  </si>
  <si>
    <t>583（1）、611</t>
  </si>
  <si>
    <t>宝音图</t>
  </si>
  <si>
    <t>573、579、581、583（2）</t>
  </si>
  <si>
    <t>王梅荣</t>
  </si>
  <si>
    <t>152323******182X</t>
  </si>
  <si>
    <t>白音巴图</t>
  </si>
  <si>
    <t>敖特根巴特尔</t>
  </si>
  <si>
    <t>567（4）、569</t>
  </si>
  <si>
    <t>浩毕斯哈拉图</t>
  </si>
  <si>
    <t>152525******1011</t>
  </si>
  <si>
    <t>567（3）</t>
  </si>
  <si>
    <t>额尔敦达来</t>
  </si>
  <si>
    <t>乌力吉巴特尔</t>
  </si>
  <si>
    <t>567（1）、567（2）、558</t>
  </si>
  <si>
    <t>斯日古楞</t>
  </si>
  <si>
    <t>536、541</t>
  </si>
  <si>
    <t>苏木镇：嘎达布其镇          嘎查：巴彦吉拉嘎</t>
  </si>
  <si>
    <t>波仍来</t>
  </si>
  <si>
    <t>422、438</t>
  </si>
  <si>
    <t>图布兴白乙尔</t>
  </si>
  <si>
    <t>苏木镇：嘎达布其镇            嘎查：巴音都兰</t>
  </si>
  <si>
    <t>苏乙拉图</t>
  </si>
  <si>
    <t>那松巴雅尔</t>
  </si>
  <si>
    <t>152525******103X</t>
  </si>
  <si>
    <t>111、114</t>
  </si>
  <si>
    <t>赛音巴雅尔</t>
  </si>
  <si>
    <t>134、131、140</t>
  </si>
  <si>
    <t>阿斯琴图</t>
  </si>
  <si>
    <t>152525******101x</t>
  </si>
  <si>
    <t>18（1）、77、18（2）、18（3）</t>
  </si>
  <si>
    <t>额尔敦陶古斯</t>
  </si>
  <si>
    <t>148（1）146（1）</t>
  </si>
  <si>
    <t>苏木镇：嘎达布其镇            嘎查：夏日哈达</t>
  </si>
  <si>
    <t>苏德毕力格</t>
  </si>
  <si>
    <t>334、361</t>
  </si>
  <si>
    <t>苏和</t>
  </si>
  <si>
    <t>373（1）、422、437、  417、453、451</t>
  </si>
  <si>
    <t>15048949481</t>
  </si>
  <si>
    <t>506（2）、546、524、   500、488</t>
  </si>
  <si>
    <t>乌仁高娃</t>
  </si>
  <si>
    <t>152525******1025</t>
  </si>
  <si>
    <t>392、380、373（2）</t>
  </si>
  <si>
    <t>额尔敦孟克</t>
  </si>
  <si>
    <t>462、476、482</t>
  </si>
  <si>
    <t>朝伦巴特尔</t>
  </si>
  <si>
    <t>551、552</t>
  </si>
  <si>
    <t>宝音那木胡</t>
  </si>
  <si>
    <t>506（1）</t>
  </si>
  <si>
    <t xml:space="preserve">苏木镇：道特淖尔镇         嘎查：吉尔嘎郎图            </t>
  </si>
  <si>
    <t>德顺</t>
  </si>
  <si>
    <t>152525******2411</t>
  </si>
  <si>
    <t>阿斯琴巴特尔</t>
  </si>
  <si>
    <t>152525******2415</t>
  </si>
  <si>
    <t>赛音白乙拉</t>
  </si>
  <si>
    <t>562、564</t>
  </si>
  <si>
    <t xml:space="preserve">苏木镇：嘎海乐苏木             嘎查：哈达图 </t>
  </si>
  <si>
    <t>浩毕斯哈拉巴特尔</t>
  </si>
  <si>
    <t>152525******2814</t>
  </si>
  <si>
    <t>519、554、547、536、542（1）、542（2）</t>
  </si>
  <si>
    <t xml:space="preserve">苏木镇：嘎海乐苏木             嘎查：额仁宝力格             </t>
  </si>
  <si>
    <t>巴拉吉尼玛</t>
  </si>
  <si>
    <t>152525******1818</t>
  </si>
  <si>
    <t>860（1）</t>
  </si>
  <si>
    <t>格希陶特格</t>
  </si>
  <si>
    <t>152525******1810</t>
  </si>
  <si>
    <t>860（2）</t>
  </si>
  <si>
    <t>苏木镇：满都宝力格镇          嘎查：巴音布日都</t>
  </si>
  <si>
    <t>达胡白乙拉</t>
  </si>
  <si>
    <t>152525******3419</t>
  </si>
  <si>
    <t>1699、1720、1691</t>
  </si>
  <si>
    <t>布和高勒</t>
  </si>
  <si>
    <t>152525******3413</t>
  </si>
  <si>
    <t>327、306、372、304、352、358、282、289、275、371、281（2）、265、258（2）、     248（2）、248（3）、254（2）、254（3）、224（1）、230（2）、332（1）、374（2）、215（2）、363、355、309、415、257、270、294、370、320、295、241、316、  365、287、341、392、366、297、323、312、389、384</t>
  </si>
  <si>
    <t>巴图吉雅</t>
  </si>
  <si>
    <t>263、281（1）、233、222、258（1）、243、248（1）、212、223、254（1）、215（1）</t>
  </si>
  <si>
    <t>巴图苏和</t>
  </si>
  <si>
    <t>15252******3431</t>
  </si>
  <si>
    <t>531、461、356、681、580、416、901、908、548、477、858、335、779、1084、429、440、349、404、961、541、663、570、726、386、442、464、381、259、360、950、343、433、1122、534、1018、979、1070、836、730、496、339、319、239、499、533、623、582、594、656、237、400、422、720、560、374（1）、   334（1）、300（1）、230（1）</t>
  </si>
  <si>
    <t>苏木镇：额吉淖尔镇                  嘎查：额尔敦达来</t>
  </si>
  <si>
    <t>乌力吉吉日嘎拉</t>
  </si>
  <si>
    <t>152525******1216</t>
  </si>
  <si>
    <t>769、753、764</t>
  </si>
  <si>
    <t>苏木镇：额吉淖尔镇              嘎查：布勒胡木德勒</t>
  </si>
  <si>
    <t>特古斯</t>
  </si>
  <si>
    <t>152525******121x</t>
  </si>
  <si>
    <t>105、73、80、67、63、  50、42、23、37</t>
  </si>
  <si>
    <t>苏德巴</t>
  </si>
  <si>
    <t>152525******1210</t>
  </si>
  <si>
    <t>35、22（1）、15</t>
  </si>
  <si>
    <t>苏木镇：额吉淖尔镇                嘎查：赛音乌苏</t>
  </si>
  <si>
    <t>杨金花</t>
  </si>
  <si>
    <t>152525******0621</t>
  </si>
  <si>
    <t>368、372（1）</t>
  </si>
  <si>
    <t>哈勒朝鲁</t>
  </si>
  <si>
    <t>152525******0630</t>
  </si>
  <si>
    <t>372（2）</t>
  </si>
  <si>
    <t>孟克陶克陶</t>
  </si>
  <si>
    <t>152525******0612</t>
  </si>
  <si>
    <t>388、390、392、403、434</t>
  </si>
  <si>
    <t>苏木镇：阿拉坦合力苏木               嘎查：巴彦杭盖</t>
  </si>
  <si>
    <t>刚巴图</t>
  </si>
  <si>
    <t>152525******0818</t>
  </si>
  <si>
    <t>410（2）、398（2）、  416（1）</t>
  </si>
  <si>
    <t>152525******0832</t>
  </si>
  <si>
    <t>416（2）、394（2）</t>
  </si>
  <si>
    <t>152525******0810</t>
  </si>
  <si>
    <t>420、421、428、427（1）、405、411、391、396、410（1）、398（1）、   394（1）</t>
  </si>
  <si>
    <t>152525******0813</t>
  </si>
  <si>
    <t>苏木镇：阿拉坦合力苏木         嘎查：阿拉坦合力</t>
  </si>
  <si>
    <t>特木尔巴特尔</t>
  </si>
  <si>
    <t>152525******0814</t>
  </si>
  <si>
    <t>宝喜</t>
  </si>
  <si>
    <t>162、165、161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</si>
</sst>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);\(#,##0.00\)"/>
    <numFmt numFmtId="178" formatCode="0_);\(0\)"/>
    <numFmt numFmtId="179" formatCode="0.00_ "/>
    <numFmt numFmtId="180" formatCode="0.00_);[Red]\(0.00\)"/>
  </numFmts>
  <fonts count="31"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20"/>
      <name val="黑体"/>
      <charset val="134"/>
    </font>
    <font>
      <b/>
      <sz val="10"/>
      <name val="仿宋"/>
      <charset val="134"/>
    </font>
    <font>
      <sz val="12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  <font>
      <sz val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6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178" fontId="3" fillId="0" borderId="6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49" fontId="3" fillId="0" borderId="6" xfId="0" applyNumberFormat="1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0" fontId="3" fillId="0" borderId="6" xfId="0" applyFont="1" applyFill="1" applyBorder="1" applyAlignment="1" quotePrefix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6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4:H77"/>
  <sheetViews>
    <sheetView workbookViewId="0">
      <selection activeCell="B76" sqref="B76"/>
    </sheetView>
  </sheetViews>
  <sheetFormatPr defaultColWidth="9" defaultRowHeight="14.25" outlineLevelCol="7"/>
  <cols>
    <col min="1" max="1" width="13.625" style="4" customWidth="1"/>
    <col min="2" max="2" width="22.25" style="4" customWidth="1"/>
    <col min="3" max="3" width="13.375" style="4" customWidth="1"/>
    <col min="4" max="4" width="7.25" style="4" customWidth="1"/>
    <col min="5" max="5" width="21.625" style="4" customWidth="1"/>
    <col min="6" max="6" width="8.875" style="4" customWidth="1"/>
    <col min="7" max="7" width="9.625" style="4" customWidth="1"/>
    <col min="8" max="8" width="20" style="4" customWidth="1"/>
    <col min="9" max="16384" width="9" style="4"/>
  </cols>
  <sheetData>
    <row r="4" ht="39.95" customHeight="1" spans="1:8">
      <c r="A4" s="5" t="s">
        <v>0</v>
      </c>
      <c r="B4" s="5"/>
      <c r="C4" s="5"/>
      <c r="D4" s="5"/>
      <c r="E4" s="5"/>
      <c r="F4" s="5"/>
      <c r="G4" s="5"/>
      <c r="H4" s="5"/>
    </row>
    <row r="5" ht="39.95" customHeight="1" spans="1:8">
      <c r="A5" s="85" t="s">
        <v>1</v>
      </c>
      <c r="B5" s="85"/>
      <c r="C5" s="85"/>
      <c r="D5" s="85"/>
      <c r="E5" s="85"/>
      <c r="F5" s="85"/>
      <c r="G5" s="85"/>
      <c r="H5" s="6" t="s">
        <v>2</v>
      </c>
    </row>
    <row r="6" ht="35.1" customHeight="1" spans="1:8">
      <c r="A6" s="14" t="s">
        <v>3</v>
      </c>
      <c r="B6" s="14" t="s">
        <v>4</v>
      </c>
      <c r="C6" s="14" t="s">
        <v>5</v>
      </c>
      <c r="D6" s="14" t="s">
        <v>6</v>
      </c>
      <c r="E6" s="14"/>
      <c r="F6" s="41" t="s">
        <v>7</v>
      </c>
      <c r="G6" s="41" t="s">
        <v>8</v>
      </c>
      <c r="H6" s="41" t="s">
        <v>9</v>
      </c>
    </row>
    <row r="7" ht="35.1" customHeight="1" spans="1:8">
      <c r="A7" s="14"/>
      <c r="B7" s="14"/>
      <c r="C7" s="14"/>
      <c r="D7" s="14" t="s">
        <v>10</v>
      </c>
      <c r="E7" s="14" t="s">
        <v>11</v>
      </c>
      <c r="F7" s="14"/>
      <c r="G7" s="14"/>
      <c r="H7" s="14"/>
    </row>
    <row r="8" ht="35.1" customHeight="1" spans="1:8">
      <c r="A8" s="18" t="s">
        <v>12</v>
      </c>
      <c r="B8" s="86" t="s">
        <v>13</v>
      </c>
      <c r="C8" s="18">
        <v>18347906555</v>
      </c>
      <c r="D8" s="18">
        <v>9</v>
      </c>
      <c r="E8" s="16">
        <v>448</v>
      </c>
      <c r="F8" s="18">
        <v>12</v>
      </c>
      <c r="G8" s="16">
        <v>16</v>
      </c>
      <c r="H8" s="21">
        <f>F8*G8</f>
        <v>192</v>
      </c>
    </row>
    <row r="9" s="2" customFormat="1" ht="35.1" customHeight="1" spans="1:8">
      <c r="A9" s="16" t="s">
        <v>14</v>
      </c>
      <c r="B9" s="20"/>
      <c r="C9" s="51"/>
      <c r="D9" s="16"/>
      <c r="E9" s="20"/>
      <c r="F9" s="16">
        <f>SUM(F8:F8)</f>
        <v>12</v>
      </c>
      <c r="G9" s="20"/>
      <c r="H9" s="21">
        <f>SUM(H8:H8)</f>
        <v>192</v>
      </c>
    </row>
    <row r="29" ht="21.95" customHeight="1"/>
    <row r="31" ht="39.95" customHeight="1" spans="1:8">
      <c r="A31" s="5" t="s">
        <v>0</v>
      </c>
      <c r="B31" s="5"/>
      <c r="C31" s="5"/>
      <c r="D31" s="5"/>
      <c r="E31" s="5"/>
      <c r="F31" s="5"/>
      <c r="G31" s="5"/>
      <c r="H31" s="5"/>
    </row>
    <row r="32" ht="39.95" customHeight="1" spans="1:8">
      <c r="A32" s="85" t="s">
        <v>15</v>
      </c>
      <c r="B32" s="85"/>
      <c r="C32" s="85"/>
      <c r="D32" s="85"/>
      <c r="E32" s="85"/>
      <c r="F32" s="85"/>
      <c r="G32" s="85"/>
      <c r="H32" s="52" t="s">
        <v>2</v>
      </c>
    </row>
    <row r="33" ht="35.1" customHeight="1" spans="1:8">
      <c r="A33" s="14" t="s">
        <v>3</v>
      </c>
      <c r="B33" s="14" t="s">
        <v>4</v>
      </c>
      <c r="C33" s="14" t="s">
        <v>5</v>
      </c>
      <c r="D33" s="14" t="s">
        <v>6</v>
      </c>
      <c r="E33" s="14"/>
      <c r="F33" s="41" t="s">
        <v>7</v>
      </c>
      <c r="G33" s="41" t="s">
        <v>8</v>
      </c>
      <c r="H33" s="41" t="s">
        <v>9</v>
      </c>
    </row>
    <row r="34" ht="35.1" customHeight="1" spans="1:8">
      <c r="A34" s="14"/>
      <c r="B34" s="14"/>
      <c r="C34" s="14"/>
      <c r="D34" s="14" t="s">
        <v>10</v>
      </c>
      <c r="E34" s="14" t="s">
        <v>11</v>
      </c>
      <c r="F34" s="14"/>
      <c r="G34" s="14"/>
      <c r="H34" s="14"/>
    </row>
    <row r="35" ht="35.1" customHeight="1" spans="1:8">
      <c r="A35" s="18" t="s">
        <v>16</v>
      </c>
      <c r="B35" s="87" t="s">
        <v>17</v>
      </c>
      <c r="C35" s="16">
        <v>15048928030</v>
      </c>
      <c r="D35" s="18">
        <v>3</v>
      </c>
      <c r="E35" s="16">
        <v>315</v>
      </c>
      <c r="F35" s="18">
        <v>15</v>
      </c>
      <c r="G35" s="16">
        <v>16</v>
      </c>
      <c r="H35" s="88">
        <f>F35*G35</f>
        <v>240</v>
      </c>
    </row>
    <row r="36" s="2" customFormat="1" ht="35.1" customHeight="1" spans="1:8">
      <c r="A36" s="16" t="s">
        <v>14</v>
      </c>
      <c r="B36" s="20"/>
      <c r="C36" s="51"/>
      <c r="D36" s="16"/>
      <c r="E36" s="20"/>
      <c r="F36" s="16">
        <f>SUM(F33:F35)</f>
        <v>15</v>
      </c>
      <c r="G36" s="20"/>
      <c r="H36" s="88">
        <f>SUM(H33:H35)</f>
        <v>240</v>
      </c>
    </row>
    <row r="55" ht="39.95" customHeight="1" spans="1:8">
      <c r="A55" s="5" t="s">
        <v>0</v>
      </c>
      <c r="B55" s="5"/>
      <c r="C55" s="5"/>
      <c r="D55" s="5"/>
      <c r="E55" s="5"/>
      <c r="F55" s="5"/>
      <c r="G55" s="5"/>
      <c r="H55" s="5"/>
    </row>
    <row r="56" ht="39.95" customHeight="1" spans="1:8">
      <c r="A56" s="6" t="s">
        <v>18</v>
      </c>
      <c r="B56" s="6"/>
      <c r="C56" s="1"/>
      <c r="D56" s="1"/>
      <c r="E56" s="1"/>
      <c r="F56" s="1"/>
      <c r="G56" s="1"/>
      <c r="H56" s="52" t="s">
        <v>2</v>
      </c>
    </row>
    <row r="57" ht="35.1" customHeight="1" spans="1:8">
      <c r="A57" s="14" t="s">
        <v>3</v>
      </c>
      <c r="B57" s="9" t="s">
        <v>4</v>
      </c>
      <c r="C57" s="9" t="s">
        <v>5</v>
      </c>
      <c r="D57" s="10" t="s">
        <v>6</v>
      </c>
      <c r="E57" s="11"/>
      <c r="F57" s="12" t="s">
        <v>7</v>
      </c>
      <c r="G57" s="12" t="s">
        <v>8</v>
      </c>
      <c r="H57" s="41" t="s">
        <v>9</v>
      </c>
    </row>
    <row r="58" ht="35.1" customHeight="1" spans="1:8">
      <c r="A58" s="14"/>
      <c r="B58" s="13"/>
      <c r="C58" s="13"/>
      <c r="D58" s="14" t="s">
        <v>10</v>
      </c>
      <c r="E58" s="14" t="s">
        <v>11</v>
      </c>
      <c r="F58" s="13"/>
      <c r="G58" s="13"/>
      <c r="H58" s="14"/>
    </row>
    <row r="59" ht="35.1" customHeight="1" spans="1:8">
      <c r="A59" s="16" t="s">
        <v>19</v>
      </c>
      <c r="B59" s="87" t="s">
        <v>20</v>
      </c>
      <c r="C59" s="16">
        <v>13947397858</v>
      </c>
      <c r="D59" s="18">
        <v>4</v>
      </c>
      <c r="E59" s="18" t="s">
        <v>21</v>
      </c>
      <c r="F59" s="18">
        <v>157</v>
      </c>
      <c r="G59" s="16">
        <v>16</v>
      </c>
      <c r="H59" s="21">
        <f>F59*G59</f>
        <v>2512</v>
      </c>
    </row>
    <row r="60" ht="38.1" customHeight="1" spans="1:8">
      <c r="A60" s="18" t="s">
        <v>22</v>
      </c>
      <c r="B60" s="89" t="s">
        <v>23</v>
      </c>
      <c r="C60" s="28">
        <v>15847969947</v>
      </c>
      <c r="D60" s="18">
        <v>4</v>
      </c>
      <c r="E60" s="18" t="s">
        <v>24</v>
      </c>
      <c r="F60" s="16">
        <v>147</v>
      </c>
      <c r="G60" s="16">
        <v>16</v>
      </c>
      <c r="H60" s="21">
        <f>F60*G60</f>
        <v>2352</v>
      </c>
    </row>
    <row r="61" ht="38.1" customHeight="1" spans="1:8">
      <c r="A61" s="16" t="s">
        <v>25</v>
      </c>
      <c r="B61" s="87" t="s">
        <v>26</v>
      </c>
      <c r="C61" s="17" t="s">
        <v>27</v>
      </c>
      <c r="D61" s="18">
        <v>4</v>
      </c>
      <c r="E61" s="18" t="s">
        <v>28</v>
      </c>
      <c r="F61" s="18">
        <v>78</v>
      </c>
      <c r="G61" s="16">
        <v>16</v>
      </c>
      <c r="H61" s="21">
        <f t="shared" ref="H61:H66" si="0">F61*G61</f>
        <v>1248</v>
      </c>
    </row>
    <row r="62" s="75" customFormat="1" ht="35.1" customHeight="1" spans="1:8">
      <c r="A62" s="18" t="s">
        <v>29</v>
      </c>
      <c r="B62" s="90" t="s">
        <v>30</v>
      </c>
      <c r="C62" s="18">
        <v>15334790552</v>
      </c>
      <c r="D62" s="18">
        <v>4</v>
      </c>
      <c r="E62" s="18" t="s">
        <v>31</v>
      </c>
      <c r="F62" s="18">
        <v>148</v>
      </c>
      <c r="G62" s="18">
        <v>16</v>
      </c>
      <c r="H62" s="91">
        <f t="shared" si="0"/>
        <v>2368</v>
      </c>
    </row>
    <row r="63" s="75" customFormat="1" ht="35.1" customHeight="1" spans="1:8">
      <c r="A63" s="18" t="s">
        <v>32</v>
      </c>
      <c r="B63" s="92" t="s">
        <v>33</v>
      </c>
      <c r="C63" s="18">
        <v>15047911898</v>
      </c>
      <c r="D63" s="18">
        <v>4</v>
      </c>
      <c r="E63" s="16" t="s">
        <v>34</v>
      </c>
      <c r="F63" s="18">
        <v>20</v>
      </c>
      <c r="G63" s="18">
        <v>16</v>
      </c>
      <c r="H63" s="91">
        <f t="shared" si="0"/>
        <v>320</v>
      </c>
    </row>
    <row r="64" s="75" customFormat="1" ht="35.1" customHeight="1" spans="1:8">
      <c r="A64" s="16" t="s">
        <v>35</v>
      </c>
      <c r="B64" s="92" t="s">
        <v>36</v>
      </c>
      <c r="C64" s="18">
        <v>13947994875</v>
      </c>
      <c r="D64" s="18">
        <v>4</v>
      </c>
      <c r="E64" s="16">
        <v>630</v>
      </c>
      <c r="F64" s="18">
        <v>336</v>
      </c>
      <c r="G64" s="18">
        <v>16</v>
      </c>
      <c r="H64" s="91">
        <f t="shared" si="0"/>
        <v>5376</v>
      </c>
    </row>
    <row r="65" s="75" customFormat="1" ht="35.1" customHeight="1" spans="1:8">
      <c r="A65" s="16" t="s">
        <v>37</v>
      </c>
      <c r="B65" s="92" t="s">
        <v>38</v>
      </c>
      <c r="C65" s="18"/>
      <c r="D65" s="18">
        <v>4</v>
      </c>
      <c r="E65" s="16" t="s">
        <v>39</v>
      </c>
      <c r="F65" s="18">
        <v>3</v>
      </c>
      <c r="G65" s="18">
        <v>16</v>
      </c>
      <c r="H65" s="91">
        <f t="shared" si="0"/>
        <v>48</v>
      </c>
    </row>
    <row r="66" ht="35.1" customHeight="1" spans="1:8">
      <c r="A66" s="16" t="s">
        <v>40</v>
      </c>
      <c r="B66" s="87" t="s">
        <v>41</v>
      </c>
      <c r="C66" s="17" t="s">
        <v>42</v>
      </c>
      <c r="D66" s="18">
        <v>4</v>
      </c>
      <c r="E66" s="18" t="s">
        <v>43</v>
      </c>
      <c r="F66" s="16">
        <v>84</v>
      </c>
      <c r="G66" s="16">
        <v>16</v>
      </c>
      <c r="H66" s="21">
        <f t="shared" si="0"/>
        <v>1344</v>
      </c>
    </row>
    <row r="67" s="2" customFormat="1" ht="35.1" customHeight="1" spans="1:8">
      <c r="A67" s="16" t="s">
        <v>14</v>
      </c>
      <c r="B67" s="20"/>
      <c r="C67" s="17"/>
      <c r="D67" s="16"/>
      <c r="E67" s="20"/>
      <c r="F67" s="16">
        <f>SUM(F59:F66)</f>
        <v>973</v>
      </c>
      <c r="G67" s="20"/>
      <c r="H67" s="21">
        <f>SUM(H59:H66)</f>
        <v>15568</v>
      </c>
    </row>
    <row r="68" s="2" customFormat="1" ht="35.1" customHeight="1" spans="1:8">
      <c r="A68" s="30"/>
      <c r="B68" s="3"/>
      <c r="C68" s="39"/>
      <c r="D68" s="30"/>
      <c r="E68" s="3"/>
      <c r="F68" s="30"/>
      <c r="G68" s="3"/>
      <c r="H68" s="40"/>
    </row>
    <row r="69" s="2" customFormat="1" ht="30" customHeight="1" spans="1:8">
      <c r="A69" s="30"/>
      <c r="B69" s="3"/>
      <c r="C69" s="39"/>
      <c r="D69" s="30"/>
      <c r="E69" s="3"/>
      <c r="F69" s="30"/>
      <c r="G69" s="3"/>
      <c r="H69" s="58"/>
    </row>
    <row r="70" ht="39.95" customHeight="1" spans="1:8">
      <c r="A70" s="5" t="s">
        <v>0</v>
      </c>
      <c r="B70" s="5"/>
      <c r="C70" s="5"/>
      <c r="D70" s="5"/>
      <c r="E70" s="5"/>
      <c r="F70" s="5"/>
      <c r="G70" s="5"/>
      <c r="H70" s="5"/>
    </row>
    <row r="71" ht="39.95" customHeight="1" spans="1:8">
      <c r="A71" s="6" t="s">
        <v>44</v>
      </c>
      <c r="B71" s="6"/>
      <c r="C71" s="1"/>
      <c r="D71" s="1"/>
      <c r="E71" s="1"/>
      <c r="F71" s="1"/>
      <c r="G71" s="1"/>
      <c r="H71" s="52" t="s">
        <v>2</v>
      </c>
    </row>
    <row r="72" ht="35.1" customHeight="1" spans="1:8">
      <c r="A72" s="14" t="s">
        <v>3</v>
      </c>
      <c r="B72" s="9" t="s">
        <v>4</v>
      </c>
      <c r="C72" s="9" t="s">
        <v>5</v>
      </c>
      <c r="D72" s="10" t="s">
        <v>6</v>
      </c>
      <c r="E72" s="11"/>
      <c r="F72" s="12" t="s">
        <v>7</v>
      </c>
      <c r="G72" s="12" t="s">
        <v>8</v>
      </c>
      <c r="H72" s="41" t="s">
        <v>9</v>
      </c>
    </row>
    <row r="73" ht="35.1" customHeight="1" spans="1:8">
      <c r="A73" s="14"/>
      <c r="B73" s="13"/>
      <c r="C73" s="13"/>
      <c r="D73" s="14" t="s">
        <v>10</v>
      </c>
      <c r="E73" s="14" t="s">
        <v>11</v>
      </c>
      <c r="F73" s="13"/>
      <c r="G73" s="13"/>
      <c r="H73" s="14"/>
    </row>
    <row r="74" ht="35.1" customHeight="1" spans="1:8">
      <c r="A74" s="16" t="s">
        <v>45</v>
      </c>
      <c r="B74" s="87" t="s">
        <v>46</v>
      </c>
      <c r="C74" s="16">
        <v>13684792056</v>
      </c>
      <c r="D74" s="18">
        <v>1</v>
      </c>
      <c r="E74" s="16">
        <v>332</v>
      </c>
      <c r="F74" s="16">
        <v>86</v>
      </c>
      <c r="G74" s="16">
        <v>16</v>
      </c>
      <c r="H74" s="21">
        <f>F74*G74</f>
        <v>1376</v>
      </c>
    </row>
    <row r="75" ht="35.1" customHeight="1" spans="1:8">
      <c r="A75" s="16" t="s">
        <v>47</v>
      </c>
      <c r="B75" s="87" t="s">
        <v>48</v>
      </c>
      <c r="C75" s="16">
        <v>13474795800</v>
      </c>
      <c r="D75" s="18">
        <v>1</v>
      </c>
      <c r="E75" s="16">
        <v>531</v>
      </c>
      <c r="F75" s="16">
        <v>18</v>
      </c>
      <c r="G75" s="16">
        <v>16</v>
      </c>
      <c r="H75" s="21">
        <f>F75*G75</f>
        <v>288</v>
      </c>
    </row>
    <row r="76" ht="35.1" customHeight="1" spans="1:8">
      <c r="A76" s="18" t="s">
        <v>49</v>
      </c>
      <c r="B76" s="87" t="s">
        <v>50</v>
      </c>
      <c r="C76" s="16">
        <v>15849912665</v>
      </c>
      <c r="D76" s="18">
        <v>1</v>
      </c>
      <c r="E76" s="16" t="s">
        <v>51</v>
      </c>
      <c r="F76" s="16">
        <v>2</v>
      </c>
      <c r="G76" s="16">
        <v>16</v>
      </c>
      <c r="H76" s="21">
        <f>F76*G76</f>
        <v>32</v>
      </c>
    </row>
    <row r="77" s="2" customFormat="1" ht="35.1" customHeight="1" spans="1:8">
      <c r="A77" s="16" t="s">
        <v>14</v>
      </c>
      <c r="B77" s="20"/>
      <c r="C77" s="51"/>
      <c r="D77" s="16"/>
      <c r="E77" s="20"/>
      <c r="F77" s="16">
        <f>SUM(F74:F76)</f>
        <v>106</v>
      </c>
      <c r="G77" s="20"/>
      <c r="H77" s="21">
        <f>SUM(H74:H76)</f>
        <v>1696</v>
      </c>
    </row>
  </sheetData>
  <mergeCells count="34">
    <mergeCell ref="A4:H4"/>
    <mergeCell ref="A5:G5"/>
    <mergeCell ref="D6:E6"/>
    <mergeCell ref="A31:H31"/>
    <mergeCell ref="A32:G32"/>
    <mergeCell ref="D33:E33"/>
    <mergeCell ref="A55:H55"/>
    <mergeCell ref="D57:E57"/>
    <mergeCell ref="A70:H70"/>
    <mergeCell ref="D72:E72"/>
    <mergeCell ref="A6:A7"/>
    <mergeCell ref="A33:A34"/>
    <mergeCell ref="A57:A58"/>
    <mergeCell ref="A72:A73"/>
    <mergeCell ref="B6:B7"/>
    <mergeCell ref="B33:B34"/>
    <mergeCell ref="B57:B58"/>
    <mergeCell ref="B72:B73"/>
    <mergeCell ref="C6:C7"/>
    <mergeCell ref="C33:C34"/>
    <mergeCell ref="C57:C58"/>
    <mergeCell ref="C72:C73"/>
    <mergeCell ref="F6:F7"/>
    <mergeCell ref="F33:F34"/>
    <mergeCell ref="F57:F58"/>
    <mergeCell ref="F72:F73"/>
    <mergeCell ref="G6:G7"/>
    <mergeCell ref="G33:G34"/>
    <mergeCell ref="G57:G58"/>
    <mergeCell ref="G72:G73"/>
    <mergeCell ref="H6:H7"/>
    <mergeCell ref="H33:H34"/>
    <mergeCell ref="H57:H58"/>
    <mergeCell ref="H72:H73"/>
  </mergeCells>
  <printOptions horizontalCentered="1"/>
  <pageMargins left="0.196527777777778" right="0.196527777777778" top="0.393055555555556" bottom="0.393055555555556" header="0" footer="0.196527777777778"/>
  <pageSetup paperSize="9" orientation="landscape"/>
  <headerFooter alignWithMargins="0">
    <oddFooter>&amp;C第 &amp;P 页,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50"/>
  <sheetViews>
    <sheetView zoomScale="115" zoomScaleNormal="115" topLeftCell="A142" workbookViewId="0">
      <selection activeCell="M8" sqref="M8"/>
    </sheetView>
  </sheetViews>
  <sheetFormatPr defaultColWidth="9" defaultRowHeight="14.25" outlineLevelCol="7"/>
  <cols>
    <col min="1" max="1" width="13.625" style="4" customWidth="1"/>
    <col min="2" max="2" width="22.375" style="4" customWidth="1"/>
    <col min="3" max="3" width="10.625" style="4" customWidth="1"/>
    <col min="4" max="4" width="5.625" style="4" customWidth="1"/>
    <col min="5" max="5" width="20.625" style="75" customWidth="1"/>
    <col min="6" max="7" width="6.625" style="4" customWidth="1"/>
    <col min="8" max="8" width="21.125" style="4" customWidth="1"/>
    <col min="9" max="16384" width="9" style="4"/>
  </cols>
  <sheetData>
    <row r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9.95" customHeight="1" spans="1:8">
      <c r="A2" s="6" t="s">
        <v>52</v>
      </c>
      <c r="B2" s="6"/>
      <c r="C2" s="1"/>
      <c r="D2" s="1"/>
      <c r="E2" s="77"/>
      <c r="F2" s="1"/>
      <c r="G2" s="1"/>
      <c r="H2" s="6" t="s">
        <v>2</v>
      </c>
    </row>
    <row r="3" ht="35.1" customHeight="1" spans="1:8">
      <c r="A3" s="14" t="s">
        <v>3</v>
      </c>
      <c r="B3" s="9" t="s">
        <v>4</v>
      </c>
      <c r="C3" s="9" t="s">
        <v>5</v>
      </c>
      <c r="D3" s="10" t="s">
        <v>6</v>
      </c>
      <c r="E3" s="11"/>
      <c r="F3" s="12" t="s">
        <v>7</v>
      </c>
      <c r="G3" s="12" t="s">
        <v>8</v>
      </c>
      <c r="H3" s="41" t="s">
        <v>9</v>
      </c>
    </row>
    <row r="4" ht="35.1" customHeight="1" spans="1:8">
      <c r="A4" s="14"/>
      <c r="B4" s="13"/>
      <c r="C4" s="13"/>
      <c r="D4" s="14" t="s">
        <v>10</v>
      </c>
      <c r="E4" s="14" t="s">
        <v>11</v>
      </c>
      <c r="F4" s="13"/>
      <c r="G4" s="13"/>
      <c r="H4" s="14"/>
    </row>
    <row r="5" s="1" customFormat="1" ht="30" customHeight="1" spans="1:8">
      <c r="A5" s="78" t="s">
        <v>53</v>
      </c>
      <c r="B5" s="92" t="s">
        <v>54</v>
      </c>
      <c r="C5" s="17"/>
      <c r="D5" s="16">
        <v>1</v>
      </c>
      <c r="E5" s="18">
        <v>2</v>
      </c>
      <c r="F5" s="16">
        <v>58</v>
      </c>
      <c r="G5" s="16">
        <v>16</v>
      </c>
      <c r="H5" s="21">
        <f t="shared" ref="H5:H16" si="0">F5*G5</f>
        <v>928</v>
      </c>
    </row>
    <row r="6" s="1" customFormat="1" ht="30" customHeight="1" spans="1:8">
      <c r="A6" s="78" t="s">
        <v>55</v>
      </c>
      <c r="B6" s="92" t="s">
        <v>56</v>
      </c>
      <c r="C6" s="17"/>
      <c r="D6" s="16">
        <v>1</v>
      </c>
      <c r="E6" s="18">
        <v>1</v>
      </c>
      <c r="F6" s="16">
        <v>52</v>
      </c>
      <c r="G6" s="16">
        <v>16</v>
      </c>
      <c r="H6" s="21">
        <f t="shared" si="0"/>
        <v>832</v>
      </c>
    </row>
    <row r="7" s="1" customFormat="1" ht="30" customHeight="1" spans="1:8">
      <c r="A7" s="78" t="s">
        <v>57</v>
      </c>
      <c r="B7" s="92" t="s">
        <v>56</v>
      </c>
      <c r="C7" s="17"/>
      <c r="D7" s="16">
        <v>1</v>
      </c>
      <c r="E7" s="18">
        <v>3</v>
      </c>
      <c r="F7" s="16">
        <v>23</v>
      </c>
      <c r="G7" s="16">
        <v>16</v>
      </c>
      <c r="H7" s="21">
        <f t="shared" si="0"/>
        <v>368</v>
      </c>
    </row>
    <row r="8" s="1" customFormat="1" ht="30" customHeight="1" spans="1:8">
      <c r="A8" s="80" t="s">
        <v>58</v>
      </c>
      <c r="B8" s="92" t="s">
        <v>59</v>
      </c>
      <c r="C8" s="17"/>
      <c r="D8" s="16">
        <v>1</v>
      </c>
      <c r="E8" s="18" t="s">
        <v>60</v>
      </c>
      <c r="F8" s="16">
        <v>41</v>
      </c>
      <c r="G8" s="16">
        <v>16</v>
      </c>
      <c r="H8" s="21">
        <f t="shared" si="0"/>
        <v>656</v>
      </c>
    </row>
    <row r="9" ht="30" customHeight="1" spans="1:8">
      <c r="A9" s="16" t="s">
        <v>61</v>
      </c>
      <c r="B9" s="17" t="s">
        <v>62</v>
      </c>
      <c r="C9" s="17"/>
      <c r="D9" s="16">
        <v>1</v>
      </c>
      <c r="E9" s="18" t="s">
        <v>63</v>
      </c>
      <c r="F9" s="16">
        <v>54</v>
      </c>
      <c r="G9" s="16">
        <v>16</v>
      </c>
      <c r="H9" s="21">
        <f t="shared" si="0"/>
        <v>864</v>
      </c>
    </row>
    <row r="10" ht="30" customHeight="1" spans="1:8">
      <c r="A10" s="16" t="s">
        <v>64</v>
      </c>
      <c r="B10" s="17" t="s">
        <v>65</v>
      </c>
      <c r="C10" s="17"/>
      <c r="D10" s="16">
        <v>1</v>
      </c>
      <c r="E10" s="18" t="s">
        <v>66</v>
      </c>
      <c r="F10" s="16">
        <v>288</v>
      </c>
      <c r="G10" s="16">
        <v>16</v>
      </c>
      <c r="H10" s="21">
        <f t="shared" si="0"/>
        <v>4608</v>
      </c>
    </row>
    <row r="11" ht="30" customHeight="1" spans="1:8">
      <c r="A11" s="16" t="s">
        <v>67</v>
      </c>
      <c r="B11" s="17" t="s">
        <v>68</v>
      </c>
      <c r="C11" s="17"/>
      <c r="D11" s="16">
        <v>1</v>
      </c>
      <c r="E11" s="18">
        <v>275</v>
      </c>
      <c r="F11" s="16">
        <v>96</v>
      </c>
      <c r="G11" s="16">
        <v>16</v>
      </c>
      <c r="H11" s="21">
        <f t="shared" si="0"/>
        <v>1536</v>
      </c>
    </row>
    <row r="12" ht="30" customHeight="1" spans="1:8">
      <c r="A12" s="16" t="s">
        <v>69</v>
      </c>
      <c r="B12" s="17" t="s">
        <v>70</v>
      </c>
      <c r="C12" s="17" t="s">
        <v>71</v>
      </c>
      <c r="D12" s="16">
        <v>1</v>
      </c>
      <c r="E12" s="18" t="s">
        <v>72</v>
      </c>
      <c r="F12" s="16">
        <v>76</v>
      </c>
      <c r="G12" s="16">
        <v>16</v>
      </c>
      <c r="H12" s="21">
        <f t="shared" si="0"/>
        <v>1216</v>
      </c>
    </row>
    <row r="13" ht="30" customHeight="1" spans="1:8">
      <c r="A13" s="16" t="s">
        <v>73</v>
      </c>
      <c r="B13" s="17" t="s">
        <v>74</v>
      </c>
      <c r="C13" s="17" t="s">
        <v>75</v>
      </c>
      <c r="D13" s="16">
        <v>1</v>
      </c>
      <c r="E13" s="18" t="s">
        <v>76</v>
      </c>
      <c r="F13" s="16">
        <v>52</v>
      </c>
      <c r="G13" s="16">
        <v>16</v>
      </c>
      <c r="H13" s="21">
        <f t="shared" si="0"/>
        <v>832</v>
      </c>
    </row>
    <row r="14" ht="30" customHeight="1" spans="1:8">
      <c r="A14" s="18" t="s">
        <v>77</v>
      </c>
      <c r="B14" s="27" t="s">
        <v>62</v>
      </c>
      <c r="C14" s="27"/>
      <c r="D14" s="18">
        <v>1</v>
      </c>
      <c r="E14" s="18" t="s">
        <v>78</v>
      </c>
      <c r="F14" s="18">
        <v>102</v>
      </c>
      <c r="G14" s="16">
        <v>16</v>
      </c>
      <c r="H14" s="21">
        <f t="shared" si="0"/>
        <v>1632</v>
      </c>
    </row>
    <row r="15" s="75" customFormat="1" ht="30" customHeight="1" spans="1:8">
      <c r="A15" s="16" t="s">
        <v>79</v>
      </c>
      <c r="B15" s="17" t="s">
        <v>80</v>
      </c>
      <c r="C15" s="17"/>
      <c r="D15" s="16">
        <v>1</v>
      </c>
      <c r="E15" s="18">
        <v>5</v>
      </c>
      <c r="F15" s="16">
        <v>2</v>
      </c>
      <c r="G15" s="16">
        <v>16</v>
      </c>
      <c r="H15" s="21">
        <f t="shared" si="0"/>
        <v>32</v>
      </c>
    </row>
    <row r="16" ht="30" customHeight="1" spans="1:8">
      <c r="A16" s="16" t="s">
        <v>81</v>
      </c>
      <c r="B16" s="17" t="s">
        <v>70</v>
      </c>
      <c r="C16" s="17"/>
      <c r="D16" s="16">
        <v>1</v>
      </c>
      <c r="E16" s="18" t="s">
        <v>82</v>
      </c>
      <c r="F16" s="16">
        <v>116</v>
      </c>
      <c r="G16" s="16">
        <v>16</v>
      </c>
      <c r="H16" s="21">
        <f t="shared" si="0"/>
        <v>1856</v>
      </c>
    </row>
    <row r="17" ht="51" customHeight="1" spans="1:8">
      <c r="A17" s="5" t="s">
        <v>0</v>
      </c>
      <c r="B17" s="5"/>
      <c r="C17" s="5"/>
      <c r="D17" s="5"/>
      <c r="E17" s="5"/>
      <c r="F17" s="5"/>
      <c r="G17" s="5"/>
      <c r="H17" s="5"/>
    </row>
    <row r="18" ht="39.95" customHeight="1" spans="1:8">
      <c r="A18" s="6" t="s">
        <v>52</v>
      </c>
      <c r="B18" s="6"/>
      <c r="C18" s="1"/>
      <c r="D18" s="1"/>
      <c r="E18" s="77"/>
      <c r="F18" s="1"/>
      <c r="G18" s="1"/>
      <c r="H18" s="6" t="s">
        <v>2</v>
      </c>
    </row>
    <row r="19" ht="35.1" customHeight="1" spans="1:8">
      <c r="A19" s="14" t="s">
        <v>3</v>
      </c>
      <c r="B19" s="9" t="s">
        <v>4</v>
      </c>
      <c r="C19" s="9" t="s">
        <v>5</v>
      </c>
      <c r="D19" s="10" t="s">
        <v>6</v>
      </c>
      <c r="E19" s="11"/>
      <c r="F19" s="12" t="s">
        <v>7</v>
      </c>
      <c r="G19" s="12" t="s">
        <v>8</v>
      </c>
      <c r="H19" s="41" t="s">
        <v>9</v>
      </c>
    </row>
    <row r="20" ht="35.1" customHeight="1" spans="1:8">
      <c r="A20" s="14"/>
      <c r="B20" s="13"/>
      <c r="C20" s="13"/>
      <c r="D20" s="14" t="s">
        <v>10</v>
      </c>
      <c r="E20" s="14" t="s">
        <v>11</v>
      </c>
      <c r="F20" s="13"/>
      <c r="G20" s="13"/>
      <c r="H20" s="14"/>
    </row>
    <row r="21" ht="30" customHeight="1" spans="1:8">
      <c r="A21" s="16" t="s">
        <v>83</v>
      </c>
      <c r="B21" s="17" t="s">
        <v>84</v>
      </c>
      <c r="C21" s="17"/>
      <c r="D21" s="16">
        <v>1</v>
      </c>
      <c r="E21" s="18" t="s">
        <v>85</v>
      </c>
      <c r="F21" s="16">
        <v>393</v>
      </c>
      <c r="G21" s="16">
        <v>16</v>
      </c>
      <c r="H21" s="21">
        <f t="shared" ref="H21:H31" si="1">F21*G21</f>
        <v>6288</v>
      </c>
    </row>
    <row r="22" s="61" customFormat="1" ht="30" customHeight="1" spans="1:8">
      <c r="A22" s="16" t="s">
        <v>45</v>
      </c>
      <c r="B22" s="17" t="s">
        <v>68</v>
      </c>
      <c r="C22" s="17"/>
      <c r="D22" s="16">
        <v>1</v>
      </c>
      <c r="E22" s="18" t="s">
        <v>86</v>
      </c>
      <c r="F22" s="16">
        <v>603</v>
      </c>
      <c r="G22" s="16">
        <v>16</v>
      </c>
      <c r="H22" s="21">
        <f t="shared" si="1"/>
        <v>9648</v>
      </c>
    </row>
    <row r="23" ht="30" customHeight="1" spans="1:8">
      <c r="A23" s="16" t="s">
        <v>87</v>
      </c>
      <c r="B23" s="17" t="s">
        <v>68</v>
      </c>
      <c r="C23" s="17"/>
      <c r="D23" s="16">
        <v>1</v>
      </c>
      <c r="E23" s="18" t="s">
        <v>88</v>
      </c>
      <c r="F23" s="16">
        <v>880</v>
      </c>
      <c r="G23" s="16">
        <v>16</v>
      </c>
      <c r="H23" s="21">
        <f t="shared" si="1"/>
        <v>14080</v>
      </c>
    </row>
    <row r="24" ht="30" customHeight="1" spans="1:8">
      <c r="A24" s="16" t="s">
        <v>89</v>
      </c>
      <c r="B24" s="17" t="s">
        <v>65</v>
      </c>
      <c r="C24" s="17"/>
      <c r="D24" s="16">
        <v>1</v>
      </c>
      <c r="E24" s="18" t="s">
        <v>90</v>
      </c>
      <c r="F24" s="16">
        <v>947</v>
      </c>
      <c r="G24" s="16">
        <v>16</v>
      </c>
      <c r="H24" s="21">
        <f t="shared" si="1"/>
        <v>15152</v>
      </c>
    </row>
    <row r="25" ht="30" customHeight="1" spans="1:8">
      <c r="A25" s="16" t="s">
        <v>91</v>
      </c>
      <c r="B25" s="17" t="s">
        <v>92</v>
      </c>
      <c r="C25" s="17" t="s">
        <v>93</v>
      </c>
      <c r="D25" s="16">
        <v>1</v>
      </c>
      <c r="E25" s="18" t="s">
        <v>94</v>
      </c>
      <c r="F25" s="16">
        <v>866</v>
      </c>
      <c r="G25" s="16">
        <v>16</v>
      </c>
      <c r="H25" s="21">
        <f t="shared" si="1"/>
        <v>13856</v>
      </c>
    </row>
    <row r="26" ht="30" customHeight="1" spans="1:8">
      <c r="A26" s="16" t="s">
        <v>95</v>
      </c>
      <c r="B26" s="17" t="s">
        <v>96</v>
      </c>
      <c r="C26" s="17">
        <v>15947094854</v>
      </c>
      <c r="D26" s="16">
        <v>1</v>
      </c>
      <c r="E26" s="18" t="s">
        <v>97</v>
      </c>
      <c r="F26" s="16">
        <v>2480</v>
      </c>
      <c r="G26" s="16">
        <v>16</v>
      </c>
      <c r="H26" s="21">
        <f t="shared" si="1"/>
        <v>39680</v>
      </c>
    </row>
    <row r="27" ht="30" customHeight="1" spans="1:8">
      <c r="A27" s="16" t="s">
        <v>98</v>
      </c>
      <c r="B27" s="17" t="s">
        <v>99</v>
      </c>
      <c r="C27" s="17"/>
      <c r="D27" s="16">
        <v>1</v>
      </c>
      <c r="E27" s="18" t="s">
        <v>100</v>
      </c>
      <c r="F27" s="16">
        <v>2096</v>
      </c>
      <c r="G27" s="16">
        <v>16</v>
      </c>
      <c r="H27" s="21">
        <f t="shared" si="1"/>
        <v>33536</v>
      </c>
    </row>
    <row r="28" ht="30" customHeight="1" spans="1:8">
      <c r="A28" s="16" t="s">
        <v>101</v>
      </c>
      <c r="B28" s="17" t="s">
        <v>102</v>
      </c>
      <c r="C28" s="16"/>
      <c r="D28" s="16">
        <v>1</v>
      </c>
      <c r="E28" s="18">
        <v>74</v>
      </c>
      <c r="F28" s="16">
        <v>298</v>
      </c>
      <c r="G28" s="16">
        <v>16</v>
      </c>
      <c r="H28" s="21">
        <f t="shared" si="1"/>
        <v>4768</v>
      </c>
    </row>
    <row r="29" ht="30" customHeight="1" spans="1:8">
      <c r="A29" s="16" t="s">
        <v>103</v>
      </c>
      <c r="B29" s="17" t="s">
        <v>104</v>
      </c>
      <c r="C29" s="16"/>
      <c r="D29" s="16">
        <v>1</v>
      </c>
      <c r="E29" s="18" t="s">
        <v>105</v>
      </c>
      <c r="F29" s="16">
        <v>92</v>
      </c>
      <c r="G29" s="16">
        <v>16</v>
      </c>
      <c r="H29" s="21">
        <f t="shared" si="1"/>
        <v>1472</v>
      </c>
    </row>
    <row r="30" ht="30" customHeight="1" spans="1:8">
      <c r="A30" s="16" t="s">
        <v>106</v>
      </c>
      <c r="B30" s="17" t="s">
        <v>92</v>
      </c>
      <c r="C30" s="17"/>
      <c r="D30" s="16">
        <v>1</v>
      </c>
      <c r="E30" s="18" t="s">
        <v>107</v>
      </c>
      <c r="F30" s="16">
        <v>227</v>
      </c>
      <c r="G30" s="16">
        <v>16</v>
      </c>
      <c r="H30" s="21">
        <f t="shared" si="1"/>
        <v>3632</v>
      </c>
    </row>
    <row r="31" ht="30" customHeight="1" spans="1:8">
      <c r="A31" s="16" t="s">
        <v>108</v>
      </c>
      <c r="B31" s="17" t="s">
        <v>80</v>
      </c>
      <c r="C31" s="17"/>
      <c r="D31" s="16">
        <v>1</v>
      </c>
      <c r="E31" s="18" t="s">
        <v>109</v>
      </c>
      <c r="F31" s="16">
        <v>116</v>
      </c>
      <c r="G31" s="16">
        <v>16</v>
      </c>
      <c r="H31" s="21">
        <f t="shared" si="1"/>
        <v>1856</v>
      </c>
    </row>
    <row r="32" ht="39.95" customHeight="1" spans="1:8">
      <c r="A32" s="5" t="s">
        <v>0</v>
      </c>
      <c r="B32" s="5"/>
      <c r="C32" s="5"/>
      <c r="D32" s="5"/>
      <c r="E32" s="5"/>
      <c r="F32" s="5"/>
      <c r="G32" s="5"/>
      <c r="H32" s="5"/>
    </row>
    <row r="33" spans="1:8">
      <c r="A33" s="6" t="s">
        <v>52</v>
      </c>
      <c r="B33" s="6"/>
      <c r="C33" s="1"/>
      <c r="D33" s="1"/>
      <c r="E33" s="77"/>
      <c r="F33" s="1"/>
      <c r="G33" s="1"/>
      <c r="H33" s="6" t="s">
        <v>2</v>
      </c>
    </row>
    <row r="34" ht="35.1" customHeight="1" spans="1:8">
      <c r="A34" s="14" t="s">
        <v>3</v>
      </c>
      <c r="B34" s="9" t="s">
        <v>4</v>
      </c>
      <c r="C34" s="9" t="s">
        <v>5</v>
      </c>
      <c r="D34" s="10" t="s">
        <v>6</v>
      </c>
      <c r="E34" s="11"/>
      <c r="F34" s="12" t="s">
        <v>7</v>
      </c>
      <c r="G34" s="12" t="s">
        <v>8</v>
      </c>
      <c r="H34" s="41" t="s">
        <v>9</v>
      </c>
    </row>
    <row r="35" ht="35.1" customHeight="1" spans="1:8">
      <c r="A35" s="14"/>
      <c r="B35" s="13"/>
      <c r="C35" s="13"/>
      <c r="D35" s="14" t="s">
        <v>10</v>
      </c>
      <c r="E35" s="14" t="s">
        <v>11</v>
      </c>
      <c r="F35" s="13"/>
      <c r="G35" s="13"/>
      <c r="H35" s="14"/>
    </row>
    <row r="36" ht="30" customHeight="1" spans="1:8">
      <c r="A36" s="16" t="s">
        <v>110</v>
      </c>
      <c r="B36" s="17" t="s">
        <v>111</v>
      </c>
      <c r="C36" s="17" t="s">
        <v>112</v>
      </c>
      <c r="D36" s="16">
        <v>1</v>
      </c>
      <c r="E36" s="18">
        <v>4</v>
      </c>
      <c r="F36" s="16">
        <v>123</v>
      </c>
      <c r="G36" s="16">
        <v>16</v>
      </c>
      <c r="H36" s="21">
        <f t="shared" ref="H36:H47" si="2">F36*G36</f>
        <v>1968</v>
      </c>
    </row>
    <row r="37" ht="30" customHeight="1" spans="1:8">
      <c r="A37" s="16" t="s">
        <v>113</v>
      </c>
      <c r="B37" s="17" t="s">
        <v>68</v>
      </c>
      <c r="C37" s="17"/>
      <c r="D37" s="16">
        <v>1</v>
      </c>
      <c r="E37" s="18" t="s">
        <v>114</v>
      </c>
      <c r="F37" s="16">
        <v>266</v>
      </c>
      <c r="G37" s="16">
        <v>16</v>
      </c>
      <c r="H37" s="21">
        <f t="shared" si="2"/>
        <v>4256</v>
      </c>
    </row>
    <row r="38" ht="30" customHeight="1" spans="1:8">
      <c r="A38" s="18" t="s">
        <v>115</v>
      </c>
      <c r="B38" s="17" t="s">
        <v>70</v>
      </c>
      <c r="C38" s="17"/>
      <c r="D38" s="16">
        <v>1</v>
      </c>
      <c r="E38" s="18" t="s">
        <v>116</v>
      </c>
      <c r="F38" s="16">
        <v>305</v>
      </c>
      <c r="G38" s="16">
        <v>16</v>
      </c>
      <c r="H38" s="21">
        <f t="shared" si="2"/>
        <v>4880</v>
      </c>
    </row>
    <row r="39" ht="30" customHeight="1" spans="1:8">
      <c r="A39" s="18" t="s">
        <v>117</v>
      </c>
      <c r="B39" s="17" t="s">
        <v>118</v>
      </c>
      <c r="C39" s="17"/>
      <c r="D39" s="16">
        <v>1</v>
      </c>
      <c r="E39" s="18" t="s">
        <v>119</v>
      </c>
      <c r="F39" s="16">
        <v>353</v>
      </c>
      <c r="G39" s="16">
        <v>16</v>
      </c>
      <c r="H39" s="21">
        <f t="shared" si="2"/>
        <v>5648</v>
      </c>
    </row>
    <row r="40" ht="30" customHeight="1" spans="1:8">
      <c r="A40" s="18" t="s">
        <v>120</v>
      </c>
      <c r="B40" s="17" t="s">
        <v>84</v>
      </c>
      <c r="C40" s="17" t="s">
        <v>121</v>
      </c>
      <c r="D40" s="16">
        <v>1</v>
      </c>
      <c r="E40" s="18">
        <v>70</v>
      </c>
      <c r="F40" s="16">
        <v>371</v>
      </c>
      <c r="G40" s="16">
        <v>16</v>
      </c>
      <c r="H40" s="21">
        <f t="shared" si="2"/>
        <v>5936</v>
      </c>
    </row>
    <row r="41" ht="30" customHeight="1" spans="1:8">
      <c r="A41" s="18" t="s">
        <v>122</v>
      </c>
      <c r="B41" s="17" t="s">
        <v>70</v>
      </c>
      <c r="C41" s="17" t="s">
        <v>123</v>
      </c>
      <c r="D41" s="16">
        <v>1</v>
      </c>
      <c r="E41" s="18" t="s">
        <v>124</v>
      </c>
      <c r="F41" s="16">
        <v>142</v>
      </c>
      <c r="G41" s="16">
        <v>16</v>
      </c>
      <c r="H41" s="21">
        <f t="shared" si="2"/>
        <v>2272</v>
      </c>
    </row>
    <row r="42" ht="30" customHeight="1" spans="1:8">
      <c r="A42" s="16" t="s">
        <v>125</v>
      </c>
      <c r="B42" s="17" t="s">
        <v>65</v>
      </c>
      <c r="C42" s="17"/>
      <c r="D42" s="16">
        <v>1</v>
      </c>
      <c r="E42" s="18" t="s">
        <v>126</v>
      </c>
      <c r="F42" s="16">
        <v>128</v>
      </c>
      <c r="G42" s="16">
        <v>16</v>
      </c>
      <c r="H42" s="21">
        <f t="shared" si="2"/>
        <v>2048</v>
      </c>
    </row>
    <row r="43" ht="30" customHeight="1" spans="1:8">
      <c r="A43" s="16" t="s">
        <v>127</v>
      </c>
      <c r="B43" s="17" t="s">
        <v>65</v>
      </c>
      <c r="C43" s="17"/>
      <c r="D43" s="16">
        <v>1</v>
      </c>
      <c r="E43" s="18" t="s">
        <v>128</v>
      </c>
      <c r="F43" s="16">
        <v>26</v>
      </c>
      <c r="G43" s="16">
        <v>16</v>
      </c>
      <c r="H43" s="21">
        <f t="shared" si="2"/>
        <v>416</v>
      </c>
    </row>
    <row r="44" ht="30" customHeight="1" spans="1:8">
      <c r="A44" s="18" t="s">
        <v>129</v>
      </c>
      <c r="B44" s="27" t="s">
        <v>130</v>
      </c>
      <c r="C44" s="27" t="s">
        <v>131</v>
      </c>
      <c r="D44" s="18">
        <v>1</v>
      </c>
      <c r="E44" s="18" t="s">
        <v>132</v>
      </c>
      <c r="F44" s="18">
        <v>1222</v>
      </c>
      <c r="G44" s="16">
        <v>16</v>
      </c>
      <c r="H44" s="21">
        <f t="shared" si="2"/>
        <v>19552</v>
      </c>
    </row>
    <row r="45" ht="30" customHeight="1" spans="1:8">
      <c r="A45" s="16" t="s">
        <v>133</v>
      </c>
      <c r="B45" s="17" t="s">
        <v>134</v>
      </c>
      <c r="C45" s="17"/>
      <c r="D45" s="16">
        <v>1</v>
      </c>
      <c r="E45" s="18" t="s">
        <v>135</v>
      </c>
      <c r="F45" s="16">
        <v>1629</v>
      </c>
      <c r="G45" s="16">
        <v>16</v>
      </c>
      <c r="H45" s="21">
        <f t="shared" si="2"/>
        <v>26064</v>
      </c>
    </row>
    <row r="46" s="76" customFormat="1" ht="39.95" customHeight="1" spans="1:8">
      <c r="A46" s="16" t="s">
        <v>57</v>
      </c>
      <c r="B46" s="17" t="s">
        <v>68</v>
      </c>
      <c r="C46" s="17">
        <v>13674791962</v>
      </c>
      <c r="D46" s="16">
        <v>1</v>
      </c>
      <c r="E46" s="18" t="s">
        <v>136</v>
      </c>
      <c r="F46" s="16">
        <v>1081</v>
      </c>
      <c r="G46" s="16">
        <v>16</v>
      </c>
      <c r="H46" s="21">
        <f t="shared" si="2"/>
        <v>17296</v>
      </c>
    </row>
    <row r="47" s="55" customFormat="1" ht="39.95" customHeight="1" spans="1:8">
      <c r="A47" s="16" t="s">
        <v>137</v>
      </c>
      <c r="B47" s="93" t="s">
        <v>138</v>
      </c>
      <c r="C47" s="16"/>
      <c r="D47" s="16">
        <v>1</v>
      </c>
      <c r="E47" s="18" t="s">
        <v>139</v>
      </c>
      <c r="F47" s="16">
        <v>496</v>
      </c>
      <c r="G47" s="16">
        <v>16</v>
      </c>
      <c r="H47" s="21">
        <f t="shared" si="2"/>
        <v>7936</v>
      </c>
    </row>
    <row r="48" s="55" customFormat="1" ht="36.95" customHeight="1" spans="1:8">
      <c r="A48" s="5" t="s">
        <v>0</v>
      </c>
      <c r="B48" s="5"/>
      <c r="C48" s="5"/>
      <c r="D48" s="5"/>
      <c r="E48" s="5"/>
      <c r="F48" s="5"/>
      <c r="G48" s="5"/>
      <c r="H48" s="5"/>
    </row>
    <row r="49" s="55" customFormat="1" ht="30.95" customHeight="1" spans="1:8">
      <c r="A49" s="6" t="s">
        <v>52</v>
      </c>
      <c r="B49" s="6"/>
      <c r="C49" s="1"/>
      <c r="D49" s="1"/>
      <c r="E49" s="77"/>
      <c r="F49" s="1"/>
      <c r="G49" s="1"/>
      <c r="H49" s="52" t="s">
        <v>2</v>
      </c>
    </row>
    <row r="50" s="55" customFormat="1" ht="35.1" customHeight="1" spans="1:8">
      <c r="A50" s="14" t="s">
        <v>3</v>
      </c>
      <c r="B50" s="9" t="s">
        <v>4</v>
      </c>
      <c r="C50" s="9" t="s">
        <v>5</v>
      </c>
      <c r="D50" s="10" t="s">
        <v>6</v>
      </c>
      <c r="E50" s="11"/>
      <c r="F50" s="12" t="s">
        <v>7</v>
      </c>
      <c r="G50" s="12" t="s">
        <v>8</v>
      </c>
      <c r="H50" s="41" t="s">
        <v>9</v>
      </c>
    </row>
    <row r="51" s="55" customFormat="1" ht="35.1" customHeight="1" spans="1:8">
      <c r="A51" s="14"/>
      <c r="B51" s="13"/>
      <c r="C51" s="13"/>
      <c r="D51" s="14" t="s">
        <v>10</v>
      </c>
      <c r="E51" s="14" t="s">
        <v>11</v>
      </c>
      <c r="F51" s="13"/>
      <c r="G51" s="13"/>
      <c r="H51" s="14"/>
    </row>
    <row r="52" s="55" customFormat="1" ht="39.95" customHeight="1" spans="1:8">
      <c r="A52" s="16" t="s">
        <v>140</v>
      </c>
      <c r="B52" s="17" t="s">
        <v>70</v>
      </c>
      <c r="C52" s="17" t="s">
        <v>141</v>
      </c>
      <c r="D52" s="16">
        <v>1</v>
      </c>
      <c r="E52" s="18" t="s">
        <v>142</v>
      </c>
      <c r="F52" s="16">
        <v>86</v>
      </c>
      <c r="G52" s="16">
        <v>16</v>
      </c>
      <c r="H52" s="21">
        <f t="shared" ref="H52:H59" si="3">F52*G52</f>
        <v>1376</v>
      </c>
    </row>
    <row r="53" s="55" customFormat="1" ht="39.95" customHeight="1" spans="1:8">
      <c r="A53" s="16" t="s">
        <v>143</v>
      </c>
      <c r="B53" s="17" t="s">
        <v>111</v>
      </c>
      <c r="C53" s="17"/>
      <c r="D53" s="16">
        <v>1</v>
      </c>
      <c r="E53" s="18" t="s">
        <v>144</v>
      </c>
      <c r="F53" s="16">
        <v>1222</v>
      </c>
      <c r="G53" s="16">
        <v>16</v>
      </c>
      <c r="H53" s="21">
        <f t="shared" si="3"/>
        <v>19552</v>
      </c>
    </row>
    <row r="54" s="55" customFormat="1" ht="39.95" customHeight="1" spans="1:8">
      <c r="A54" s="16" t="s">
        <v>145</v>
      </c>
      <c r="B54" s="17" t="s">
        <v>68</v>
      </c>
      <c r="C54" s="17"/>
      <c r="D54" s="16">
        <v>1</v>
      </c>
      <c r="E54" s="18" t="s">
        <v>146</v>
      </c>
      <c r="F54" s="16">
        <v>3204</v>
      </c>
      <c r="G54" s="16">
        <v>16</v>
      </c>
      <c r="H54" s="21">
        <f t="shared" si="3"/>
        <v>51264</v>
      </c>
    </row>
    <row r="55" s="55" customFormat="1" ht="54.95" customHeight="1" spans="1:8">
      <c r="A55" s="16" t="s">
        <v>147</v>
      </c>
      <c r="B55" s="93" t="s">
        <v>148</v>
      </c>
      <c r="C55" s="17" t="s">
        <v>149</v>
      </c>
      <c r="D55" s="16">
        <v>1</v>
      </c>
      <c r="E55" s="18" t="s">
        <v>150</v>
      </c>
      <c r="F55" s="16">
        <v>2166</v>
      </c>
      <c r="G55" s="16">
        <v>16</v>
      </c>
      <c r="H55" s="21">
        <f t="shared" si="3"/>
        <v>34656</v>
      </c>
    </row>
    <row r="56" s="55" customFormat="1" ht="39.95" customHeight="1" spans="1:8">
      <c r="A56" s="16" t="s">
        <v>151</v>
      </c>
      <c r="B56" s="17" t="s">
        <v>104</v>
      </c>
      <c r="C56" s="17" t="s">
        <v>152</v>
      </c>
      <c r="D56" s="16">
        <v>1</v>
      </c>
      <c r="E56" s="18" t="s">
        <v>153</v>
      </c>
      <c r="F56" s="16">
        <v>636</v>
      </c>
      <c r="G56" s="16">
        <v>16</v>
      </c>
      <c r="H56" s="21">
        <f t="shared" si="3"/>
        <v>10176</v>
      </c>
    </row>
    <row r="57" s="55" customFormat="1" ht="60" customHeight="1" spans="1:8">
      <c r="A57" s="16" t="s">
        <v>154</v>
      </c>
      <c r="B57" s="17" t="s">
        <v>70</v>
      </c>
      <c r="C57" s="17">
        <v>15547984349</v>
      </c>
      <c r="D57" s="16">
        <v>1</v>
      </c>
      <c r="E57" s="18" t="s">
        <v>155</v>
      </c>
      <c r="F57" s="16">
        <v>612</v>
      </c>
      <c r="G57" s="16">
        <v>16</v>
      </c>
      <c r="H57" s="21">
        <f t="shared" si="3"/>
        <v>9792</v>
      </c>
    </row>
    <row r="58" s="55" customFormat="1" ht="60" customHeight="1" spans="1:8">
      <c r="A58" s="16" t="s">
        <v>127</v>
      </c>
      <c r="B58" s="17" t="s">
        <v>70</v>
      </c>
      <c r="C58" s="17" t="s">
        <v>156</v>
      </c>
      <c r="D58" s="16">
        <v>1</v>
      </c>
      <c r="E58" s="18" t="s">
        <v>157</v>
      </c>
      <c r="F58" s="16">
        <v>1333</v>
      </c>
      <c r="G58" s="16">
        <v>16</v>
      </c>
      <c r="H58" s="21">
        <f t="shared" si="3"/>
        <v>21328</v>
      </c>
    </row>
    <row r="59" s="55" customFormat="1" ht="50.1" customHeight="1" spans="1:8">
      <c r="A59" s="16" t="s">
        <v>140</v>
      </c>
      <c r="B59" s="17" t="s">
        <v>84</v>
      </c>
      <c r="C59" s="16"/>
      <c r="D59" s="16">
        <v>1</v>
      </c>
      <c r="E59" s="18" t="s">
        <v>158</v>
      </c>
      <c r="F59" s="16">
        <v>1066</v>
      </c>
      <c r="G59" s="16">
        <v>16</v>
      </c>
      <c r="H59" s="21">
        <f t="shared" si="3"/>
        <v>17056</v>
      </c>
    </row>
    <row r="60" s="55" customFormat="1" ht="25.5" spans="1:8">
      <c r="A60" s="5" t="s">
        <v>0</v>
      </c>
      <c r="B60" s="5"/>
      <c r="C60" s="5"/>
      <c r="D60" s="5"/>
      <c r="E60" s="5"/>
      <c r="F60" s="5"/>
      <c r="G60" s="5"/>
      <c r="H60" s="5"/>
    </row>
    <row r="61" s="55" customFormat="1" ht="15" customHeight="1" spans="1:8">
      <c r="A61" s="6" t="s">
        <v>52</v>
      </c>
      <c r="B61" s="6"/>
      <c r="C61" s="1"/>
      <c r="D61" s="1"/>
      <c r="E61" s="77"/>
      <c r="F61" s="1"/>
      <c r="G61" s="1"/>
      <c r="H61" s="52" t="s">
        <v>2</v>
      </c>
    </row>
    <row r="62" s="55" customFormat="1" ht="27.95" customHeight="1" spans="1:8">
      <c r="A62" s="14" t="s">
        <v>3</v>
      </c>
      <c r="B62" s="9" t="s">
        <v>4</v>
      </c>
      <c r="C62" s="9" t="s">
        <v>5</v>
      </c>
      <c r="D62" s="10" t="s">
        <v>6</v>
      </c>
      <c r="E62" s="11"/>
      <c r="F62" s="12" t="s">
        <v>7</v>
      </c>
      <c r="G62" s="12" t="s">
        <v>8</v>
      </c>
      <c r="H62" s="41" t="s">
        <v>9</v>
      </c>
    </row>
    <row r="63" s="55" customFormat="1" ht="27.95" customHeight="1" spans="1:8">
      <c r="A63" s="14"/>
      <c r="B63" s="13"/>
      <c r="C63" s="13"/>
      <c r="D63" s="14" t="s">
        <v>10</v>
      </c>
      <c r="E63" s="14" t="s">
        <v>11</v>
      </c>
      <c r="F63" s="13"/>
      <c r="G63" s="13"/>
      <c r="H63" s="14"/>
    </row>
    <row r="64" s="55" customFormat="1" ht="129" customHeight="1" spans="1:8">
      <c r="A64" s="16" t="s">
        <v>159</v>
      </c>
      <c r="B64" s="93" t="s">
        <v>160</v>
      </c>
      <c r="C64" s="17"/>
      <c r="D64" s="16">
        <v>1</v>
      </c>
      <c r="E64" s="18" t="s">
        <v>161</v>
      </c>
      <c r="F64" s="16">
        <v>439</v>
      </c>
      <c r="G64" s="16">
        <v>16</v>
      </c>
      <c r="H64" s="21">
        <f>F64*G64</f>
        <v>7024</v>
      </c>
    </row>
    <row r="65" s="55" customFormat="1" ht="81.95" customHeight="1" spans="1:8">
      <c r="A65" s="16" t="s">
        <v>162</v>
      </c>
      <c r="B65" s="17" t="s">
        <v>65</v>
      </c>
      <c r="C65" s="17" t="s">
        <v>163</v>
      </c>
      <c r="D65" s="16">
        <v>1</v>
      </c>
      <c r="E65" s="18" t="s">
        <v>164</v>
      </c>
      <c r="F65" s="16">
        <v>1089</v>
      </c>
      <c r="G65" s="16">
        <v>16</v>
      </c>
      <c r="H65" s="21">
        <f>F65*G65</f>
        <v>17424</v>
      </c>
    </row>
    <row r="66" s="55" customFormat="1" ht="45" customHeight="1" spans="1:8">
      <c r="A66" s="16" t="s">
        <v>165</v>
      </c>
      <c r="B66" s="17" t="s">
        <v>68</v>
      </c>
      <c r="C66" s="17"/>
      <c r="D66" s="16">
        <v>1</v>
      </c>
      <c r="E66" s="18" t="s">
        <v>166</v>
      </c>
      <c r="F66" s="16">
        <v>1110</v>
      </c>
      <c r="G66" s="16">
        <v>16</v>
      </c>
      <c r="H66" s="21">
        <f>F66*G66</f>
        <v>17760</v>
      </c>
    </row>
    <row r="67" s="55" customFormat="1" ht="39.95" customHeight="1" spans="1:8">
      <c r="A67" s="16" t="s">
        <v>35</v>
      </c>
      <c r="B67" s="17" t="s">
        <v>62</v>
      </c>
      <c r="C67" s="17"/>
      <c r="D67" s="16">
        <v>1</v>
      </c>
      <c r="E67" s="18" t="s">
        <v>167</v>
      </c>
      <c r="F67" s="16">
        <v>808</v>
      </c>
      <c r="G67" s="16">
        <v>16</v>
      </c>
      <c r="H67" s="21">
        <f>F67*G67</f>
        <v>12928</v>
      </c>
    </row>
    <row r="68" s="55" customFormat="1" ht="80.1" customHeight="1" spans="1:8">
      <c r="A68" s="18" t="s">
        <v>168</v>
      </c>
      <c r="B68" s="17" t="s">
        <v>169</v>
      </c>
      <c r="C68" s="17"/>
      <c r="D68" s="16">
        <v>1</v>
      </c>
      <c r="E68" s="18" t="s">
        <v>170</v>
      </c>
      <c r="F68" s="16">
        <v>1112</v>
      </c>
      <c r="G68" s="16">
        <v>16</v>
      </c>
      <c r="H68" s="21">
        <f>F68*G68</f>
        <v>17792</v>
      </c>
    </row>
    <row r="69" ht="36.95" customHeight="1" spans="1:8">
      <c r="A69" s="16" t="s">
        <v>14</v>
      </c>
      <c r="B69" s="16"/>
      <c r="C69" s="17"/>
      <c r="D69" s="16"/>
      <c r="E69" s="18"/>
      <c r="F69" s="16">
        <v>30983</v>
      </c>
      <c r="G69" s="16"/>
      <c r="H69" s="81">
        <f>SUM(H66:H68,H58:H65,H46:H57,H31:H45,H16:H30,H5:H15)</f>
        <v>495728</v>
      </c>
    </row>
    <row r="76" ht="53.1" customHeight="1"/>
    <row r="77" ht="39.95" customHeight="1" spans="1:8">
      <c r="A77" s="5" t="s">
        <v>0</v>
      </c>
      <c r="B77" s="5"/>
      <c r="C77" s="5"/>
      <c r="D77" s="5"/>
      <c r="E77" s="5"/>
      <c r="F77" s="5"/>
      <c r="G77" s="5"/>
      <c r="H77" s="5"/>
    </row>
    <row r="78" ht="39.95" customHeight="1" spans="1:8">
      <c r="A78" s="6" t="s">
        <v>171</v>
      </c>
      <c r="B78" s="6"/>
      <c r="C78" s="1"/>
      <c r="D78" s="1"/>
      <c r="E78" s="77"/>
      <c r="F78" s="1"/>
      <c r="G78" s="1"/>
      <c r="H78" s="52" t="s">
        <v>2</v>
      </c>
    </row>
    <row r="79" ht="35.1" customHeight="1" spans="1:8">
      <c r="A79" s="14" t="s">
        <v>3</v>
      </c>
      <c r="B79" s="9" t="s">
        <v>4</v>
      </c>
      <c r="C79" s="9" t="s">
        <v>5</v>
      </c>
      <c r="D79" s="10" t="s">
        <v>6</v>
      </c>
      <c r="E79" s="11"/>
      <c r="F79" s="12" t="s">
        <v>7</v>
      </c>
      <c r="G79" s="12" t="s">
        <v>8</v>
      </c>
      <c r="H79" s="41" t="s">
        <v>9</v>
      </c>
    </row>
    <row r="80" ht="35.1" customHeight="1" spans="1:8">
      <c r="A80" s="14"/>
      <c r="B80" s="13"/>
      <c r="C80" s="13"/>
      <c r="D80" s="14" t="s">
        <v>10</v>
      </c>
      <c r="E80" s="41" t="s">
        <v>11</v>
      </c>
      <c r="F80" s="13"/>
      <c r="G80" s="13"/>
      <c r="H80" s="14"/>
    </row>
    <row r="81" ht="35.1" customHeight="1" spans="1:8">
      <c r="A81" s="28" t="s">
        <v>172</v>
      </c>
      <c r="B81" s="94" t="s">
        <v>173</v>
      </c>
      <c r="C81" s="28"/>
      <c r="D81" s="16">
        <v>3</v>
      </c>
      <c r="E81" s="18" t="s">
        <v>174</v>
      </c>
      <c r="F81" s="23">
        <v>7</v>
      </c>
      <c r="G81" s="16">
        <v>16</v>
      </c>
      <c r="H81" s="64">
        <f>F81*G81</f>
        <v>112</v>
      </c>
    </row>
    <row r="82" ht="35.1" customHeight="1" spans="1:8">
      <c r="A82" s="16" t="s">
        <v>14</v>
      </c>
      <c r="B82" s="20"/>
      <c r="C82" s="51"/>
      <c r="D82" s="20"/>
      <c r="E82" s="82"/>
      <c r="F82" s="16">
        <v>7</v>
      </c>
      <c r="G82" s="20"/>
      <c r="H82" s="19">
        <v>112</v>
      </c>
    </row>
    <row r="83" ht="35.1" customHeight="1" spans="1:8">
      <c r="A83" s="30"/>
      <c r="B83" s="3"/>
      <c r="C83" s="83"/>
      <c r="D83" s="3"/>
      <c r="E83" s="84"/>
      <c r="F83" s="30"/>
      <c r="G83" s="3"/>
      <c r="H83" s="45"/>
    </row>
    <row r="84" ht="35.1" customHeight="1" spans="1:8">
      <c r="A84" s="30"/>
      <c r="B84" s="3"/>
      <c r="C84" s="83"/>
      <c r="D84" s="3"/>
      <c r="E84" s="84"/>
      <c r="F84" s="30"/>
      <c r="G84" s="3"/>
      <c r="H84" s="45"/>
    </row>
    <row r="85" ht="35.1" customHeight="1" spans="1:8">
      <c r="A85" s="30"/>
      <c r="B85" s="3"/>
      <c r="C85" s="83"/>
      <c r="D85" s="3"/>
      <c r="E85" s="84"/>
      <c r="F85" s="30"/>
      <c r="G85" s="3"/>
      <c r="H85" s="45"/>
    </row>
    <row r="86" ht="35.1" customHeight="1" spans="1:8">
      <c r="A86" s="30"/>
      <c r="B86" s="3"/>
      <c r="C86" s="83"/>
      <c r="D86" s="3"/>
      <c r="E86" s="84"/>
      <c r="F86" s="30"/>
      <c r="G86" s="3"/>
      <c r="H86" s="45"/>
    </row>
    <row r="87" ht="35.1" customHeight="1" spans="1:8">
      <c r="A87" s="30"/>
      <c r="B87" s="3"/>
      <c r="C87" s="83"/>
      <c r="D87" s="3"/>
      <c r="E87" s="84"/>
      <c r="F87" s="30"/>
      <c r="G87" s="3"/>
      <c r="H87" s="45"/>
    </row>
    <row r="88" ht="35.1" customHeight="1" spans="1:8">
      <c r="A88" s="30"/>
      <c r="B88" s="3"/>
      <c r="C88" s="83"/>
      <c r="D88" s="3"/>
      <c r="E88" s="84"/>
      <c r="F88" s="30"/>
      <c r="G88" s="3"/>
      <c r="H88" s="45"/>
    </row>
    <row r="89" ht="35.1" customHeight="1" spans="1:8">
      <c r="A89" s="30"/>
      <c r="B89" s="3"/>
      <c r="C89" s="83"/>
      <c r="D89" s="3"/>
      <c r="E89" s="84"/>
      <c r="F89" s="30"/>
      <c r="G89" s="3"/>
      <c r="H89" s="45"/>
    </row>
    <row r="90" ht="35.1" customHeight="1" spans="1:8">
      <c r="A90" s="30"/>
      <c r="B90" s="3"/>
      <c r="C90" s="83"/>
      <c r="D90" s="3"/>
      <c r="E90" s="84"/>
      <c r="F90" s="30"/>
      <c r="G90" s="3"/>
      <c r="H90" s="45"/>
    </row>
    <row r="91" ht="39.95" customHeight="1" spans="1:8">
      <c r="A91" s="5" t="s">
        <v>0</v>
      </c>
      <c r="B91" s="5"/>
      <c r="C91" s="5"/>
      <c r="D91" s="5"/>
      <c r="E91" s="5"/>
      <c r="F91" s="5"/>
      <c r="G91" s="5"/>
      <c r="H91" s="5"/>
    </row>
    <row r="92" ht="39.95" customHeight="1" spans="1:8">
      <c r="A92" s="6" t="s">
        <v>175</v>
      </c>
      <c r="B92" s="6"/>
      <c r="C92" s="1"/>
      <c r="D92" s="1"/>
      <c r="E92" s="77"/>
      <c r="F92" s="1"/>
      <c r="G92" s="1"/>
      <c r="H92" s="52" t="s">
        <v>2</v>
      </c>
    </row>
    <row r="93" ht="35.1" customHeight="1" spans="1:8">
      <c r="A93" s="14" t="s">
        <v>3</v>
      </c>
      <c r="B93" s="9" t="s">
        <v>4</v>
      </c>
      <c r="C93" s="9" t="s">
        <v>5</v>
      </c>
      <c r="D93" s="10" t="s">
        <v>6</v>
      </c>
      <c r="E93" s="11"/>
      <c r="F93" s="12" t="s">
        <v>7</v>
      </c>
      <c r="G93" s="12" t="s">
        <v>8</v>
      </c>
      <c r="H93" s="41" t="s">
        <v>9</v>
      </c>
    </row>
    <row r="94" ht="35.1" customHeight="1" spans="1:8">
      <c r="A94" s="14"/>
      <c r="B94" s="13"/>
      <c r="C94" s="13"/>
      <c r="D94" s="14" t="s">
        <v>10</v>
      </c>
      <c r="E94" s="41" t="s">
        <v>11</v>
      </c>
      <c r="F94" s="13"/>
      <c r="G94" s="13"/>
      <c r="H94" s="14"/>
    </row>
    <row r="95" ht="35.1" customHeight="1" spans="1:8">
      <c r="A95" s="16" t="s">
        <v>176</v>
      </c>
      <c r="B95" s="16" t="s">
        <v>177</v>
      </c>
      <c r="C95" s="16"/>
      <c r="D95" s="16">
        <v>4</v>
      </c>
      <c r="E95" s="18">
        <v>1187</v>
      </c>
      <c r="F95" s="16">
        <v>6</v>
      </c>
      <c r="G95" s="16">
        <v>16</v>
      </c>
      <c r="H95" s="19">
        <f>F95*G95</f>
        <v>96</v>
      </c>
    </row>
    <row r="96" ht="35.1" customHeight="1" spans="1:8">
      <c r="A96" s="16" t="s">
        <v>178</v>
      </c>
      <c r="B96" s="95" t="s">
        <v>179</v>
      </c>
      <c r="C96" s="16"/>
      <c r="D96" s="16">
        <v>4</v>
      </c>
      <c r="E96" s="18" t="s">
        <v>180</v>
      </c>
      <c r="F96" s="16">
        <v>3</v>
      </c>
      <c r="G96" s="16">
        <v>16</v>
      </c>
      <c r="H96" s="19">
        <f>F96*G96</f>
        <v>48</v>
      </c>
    </row>
    <row r="97" ht="35.1" customHeight="1" spans="1:8">
      <c r="A97" s="16" t="s">
        <v>181</v>
      </c>
      <c r="B97" s="17" t="s">
        <v>182</v>
      </c>
      <c r="C97" s="17" t="s">
        <v>183</v>
      </c>
      <c r="D97" s="16">
        <v>4</v>
      </c>
      <c r="E97" s="18" t="s">
        <v>184</v>
      </c>
      <c r="F97" s="16">
        <v>172</v>
      </c>
      <c r="G97" s="16">
        <v>16</v>
      </c>
      <c r="H97" s="19">
        <f>F97*G97</f>
        <v>2752</v>
      </c>
    </row>
    <row r="98" ht="35.1" customHeight="1" spans="1:8">
      <c r="A98" s="16" t="s">
        <v>14</v>
      </c>
      <c r="B98" s="16"/>
      <c r="C98" s="17"/>
      <c r="D98" s="16"/>
      <c r="E98" s="18"/>
      <c r="F98" s="16">
        <f>SUM(F95:F97)</f>
        <v>181</v>
      </c>
      <c r="G98" s="16"/>
      <c r="H98" s="19">
        <f>SUM(H95:H97)</f>
        <v>2896</v>
      </c>
    </row>
    <row r="99" ht="28.5" customHeight="1" spans="1:8">
      <c r="A99" s="30"/>
      <c r="B99" s="30"/>
      <c r="C99" s="39"/>
      <c r="D99" s="30"/>
      <c r="E99" s="50"/>
      <c r="F99" s="30"/>
      <c r="G99" s="30"/>
      <c r="H99" s="45"/>
    </row>
    <row r="100" ht="28.5" customHeight="1" spans="1:8">
      <c r="A100" s="30"/>
      <c r="B100" s="30"/>
      <c r="C100" s="39"/>
      <c r="D100" s="30"/>
      <c r="E100" s="50"/>
      <c r="F100" s="30"/>
      <c r="G100" s="30"/>
      <c r="H100" s="45"/>
    </row>
    <row r="101" ht="28.5" customHeight="1" spans="1:8">
      <c r="A101" s="30"/>
      <c r="B101" s="30"/>
      <c r="C101" s="39"/>
      <c r="D101" s="30"/>
      <c r="E101" s="50"/>
      <c r="F101" s="30"/>
      <c r="G101" s="30"/>
      <c r="H101" s="45"/>
    </row>
    <row r="102" ht="28.5" customHeight="1" spans="1:8">
      <c r="A102" s="30"/>
      <c r="B102" s="30"/>
      <c r="C102" s="39"/>
      <c r="D102" s="30"/>
      <c r="E102" s="50"/>
      <c r="F102" s="30"/>
      <c r="G102" s="30"/>
      <c r="H102" s="45"/>
    </row>
    <row r="103" ht="28.5" customHeight="1" spans="1:8">
      <c r="A103" s="30"/>
      <c r="B103" s="30"/>
      <c r="C103" s="39"/>
      <c r="D103" s="30"/>
      <c r="E103" s="50"/>
      <c r="F103" s="30"/>
      <c r="G103" s="30"/>
      <c r="H103" s="45"/>
    </row>
    <row r="104" ht="28.5" customHeight="1" spans="1:8">
      <c r="A104" s="30"/>
      <c r="B104" s="30"/>
      <c r="C104" s="39"/>
      <c r="D104" s="30"/>
      <c r="E104" s="50"/>
      <c r="F104" s="30"/>
      <c r="G104" s="30"/>
      <c r="H104" s="45"/>
    </row>
    <row r="105" ht="28.5" customHeight="1" spans="1:8">
      <c r="A105" s="30"/>
      <c r="B105" s="30"/>
      <c r="C105" s="39"/>
      <c r="D105" s="30"/>
      <c r="E105" s="50"/>
      <c r="F105" s="30"/>
      <c r="G105" s="30"/>
      <c r="H105" s="45"/>
    </row>
    <row r="106" ht="28.5" customHeight="1" spans="1:8">
      <c r="A106" s="30"/>
      <c r="B106" s="30"/>
      <c r="C106" s="39"/>
      <c r="D106" s="30"/>
      <c r="E106" s="50"/>
      <c r="F106" s="30"/>
      <c r="G106" s="30"/>
      <c r="H106" s="45"/>
    </row>
    <row r="107" ht="39.95" customHeight="1" spans="1:8">
      <c r="A107" s="5" t="s">
        <v>0</v>
      </c>
      <c r="B107" s="5"/>
      <c r="C107" s="5"/>
      <c r="D107" s="5"/>
      <c r="E107" s="5"/>
      <c r="F107" s="5"/>
      <c r="G107" s="5"/>
      <c r="H107" s="5"/>
    </row>
    <row r="108" ht="39.95" customHeight="1" spans="1:8">
      <c r="A108" s="6" t="s">
        <v>185</v>
      </c>
      <c r="B108" s="6"/>
      <c r="C108" s="1"/>
      <c r="D108" s="1"/>
      <c r="E108" s="77"/>
      <c r="F108" s="1"/>
      <c r="G108" s="1"/>
      <c r="H108" s="52" t="s">
        <v>2</v>
      </c>
    </row>
    <row r="109" ht="35.1" customHeight="1" spans="1:8">
      <c r="A109" s="14" t="s">
        <v>3</v>
      </c>
      <c r="B109" s="9" t="s">
        <v>4</v>
      </c>
      <c r="C109" s="9" t="s">
        <v>5</v>
      </c>
      <c r="D109" s="10" t="s">
        <v>6</v>
      </c>
      <c r="E109" s="11"/>
      <c r="F109" s="12" t="s">
        <v>7</v>
      </c>
      <c r="G109" s="12" t="s">
        <v>8</v>
      </c>
      <c r="H109" s="41" t="s">
        <v>9</v>
      </c>
    </row>
    <row r="110" ht="35.1" customHeight="1" spans="1:8">
      <c r="A110" s="14"/>
      <c r="B110" s="13"/>
      <c r="C110" s="13"/>
      <c r="D110" s="14" t="s">
        <v>10</v>
      </c>
      <c r="E110" s="41" t="s">
        <v>11</v>
      </c>
      <c r="F110" s="13"/>
      <c r="G110" s="13"/>
      <c r="H110" s="14"/>
    </row>
    <row r="111" ht="35.1" customHeight="1" spans="1:8">
      <c r="A111" s="16" t="s">
        <v>186</v>
      </c>
      <c r="B111" s="17" t="s">
        <v>187</v>
      </c>
      <c r="C111" s="16">
        <v>15148520729</v>
      </c>
      <c r="D111" s="16">
        <v>5</v>
      </c>
      <c r="E111" s="18" t="s">
        <v>188</v>
      </c>
      <c r="F111" s="16">
        <v>81</v>
      </c>
      <c r="G111" s="16">
        <v>16</v>
      </c>
      <c r="H111" s="19">
        <f>F111*G111</f>
        <v>1296</v>
      </c>
    </row>
    <row r="112" ht="35.1" customHeight="1" spans="1:8">
      <c r="A112" s="16" t="s">
        <v>14</v>
      </c>
      <c r="B112" s="20"/>
      <c r="C112" s="51"/>
      <c r="D112" s="20"/>
      <c r="E112" s="82"/>
      <c r="F112" s="16">
        <f>SUM(F111:F111)</f>
        <v>81</v>
      </c>
      <c r="G112" s="20"/>
      <c r="H112" s="19">
        <f>SUM(H111:H111)</f>
        <v>1296</v>
      </c>
    </row>
    <row r="113" ht="39.95" customHeight="1"/>
    <row r="114" ht="39.95" customHeight="1"/>
    <row r="115" ht="39.95" customHeight="1"/>
    <row r="116" ht="39.95" customHeight="1"/>
    <row r="117" ht="39.95" customHeight="1"/>
    <row r="118" ht="39.95" customHeight="1"/>
    <row r="119" ht="39.95" customHeight="1"/>
    <row r="120" ht="39.95" customHeight="1" spans="1:8">
      <c r="A120" s="5" t="s">
        <v>0</v>
      </c>
      <c r="B120" s="5"/>
      <c r="C120" s="5"/>
      <c r="D120" s="5"/>
      <c r="E120" s="5"/>
      <c r="F120" s="5"/>
      <c r="G120" s="5"/>
      <c r="H120" s="5"/>
    </row>
    <row r="121" ht="39.95" customHeight="1" spans="1:8">
      <c r="A121" s="6" t="s">
        <v>189</v>
      </c>
      <c r="B121" s="6"/>
      <c r="C121" s="1"/>
      <c r="D121" s="1"/>
      <c r="E121" s="77"/>
      <c r="F121" s="1"/>
      <c r="G121" s="1"/>
      <c r="H121" s="52" t="s">
        <v>2</v>
      </c>
    </row>
    <row r="122" ht="35.1" customHeight="1" spans="1:8">
      <c r="A122" s="14" t="s">
        <v>3</v>
      </c>
      <c r="B122" s="9" t="s">
        <v>4</v>
      </c>
      <c r="C122" s="9" t="s">
        <v>5</v>
      </c>
      <c r="D122" s="10" t="s">
        <v>6</v>
      </c>
      <c r="E122" s="11"/>
      <c r="F122" s="12" t="s">
        <v>7</v>
      </c>
      <c r="G122" s="12" t="s">
        <v>8</v>
      </c>
      <c r="H122" s="41" t="s">
        <v>9</v>
      </c>
    </row>
    <row r="123" ht="35.1" customHeight="1" spans="1:8">
      <c r="A123" s="14"/>
      <c r="B123" s="13"/>
      <c r="C123" s="13"/>
      <c r="D123" s="14" t="s">
        <v>10</v>
      </c>
      <c r="E123" s="41" t="s">
        <v>11</v>
      </c>
      <c r="F123" s="13"/>
      <c r="G123" s="13"/>
      <c r="H123" s="14"/>
    </row>
    <row r="124" ht="35.1" customHeight="1" spans="1:8">
      <c r="A124" s="16" t="s">
        <v>190</v>
      </c>
      <c r="B124" s="17" t="s">
        <v>191</v>
      </c>
      <c r="C124" s="17" t="s">
        <v>192</v>
      </c>
      <c r="D124" s="16">
        <v>6</v>
      </c>
      <c r="E124" s="18" t="s">
        <v>193</v>
      </c>
      <c r="F124" s="16">
        <v>15</v>
      </c>
      <c r="G124" s="23">
        <v>16</v>
      </c>
      <c r="H124" s="64">
        <f>F124*G124</f>
        <v>240</v>
      </c>
    </row>
    <row r="125" ht="35.1" customHeight="1" spans="1:8">
      <c r="A125" s="16" t="s">
        <v>14</v>
      </c>
      <c r="B125" s="16"/>
      <c r="C125" s="17"/>
      <c r="D125" s="16"/>
      <c r="E125" s="18"/>
      <c r="F125" s="16">
        <v>15</v>
      </c>
      <c r="G125" s="16"/>
      <c r="H125" s="19">
        <f>SUM(H124:H124)</f>
        <v>240</v>
      </c>
    </row>
    <row r="145" ht="39.95" customHeight="1" spans="1:8">
      <c r="A145" s="5" t="s">
        <v>0</v>
      </c>
      <c r="B145" s="5"/>
      <c r="C145" s="5"/>
      <c r="D145" s="5"/>
      <c r="E145" s="5"/>
      <c r="F145" s="5"/>
      <c r="G145" s="5"/>
      <c r="H145" s="5"/>
    </row>
    <row r="146" ht="39.95" customHeight="1" spans="1:8">
      <c r="A146" s="6" t="s">
        <v>194</v>
      </c>
      <c r="B146" s="6"/>
      <c r="C146" s="1"/>
      <c r="D146" s="1"/>
      <c r="E146" s="77"/>
      <c r="F146" s="1"/>
      <c r="G146" s="1"/>
      <c r="H146" s="52" t="s">
        <v>2</v>
      </c>
    </row>
    <row r="147" ht="35.1" customHeight="1" spans="1:8">
      <c r="A147" s="14" t="s">
        <v>3</v>
      </c>
      <c r="B147" s="9" t="s">
        <v>4</v>
      </c>
      <c r="C147" s="9" t="s">
        <v>5</v>
      </c>
      <c r="D147" s="10" t="s">
        <v>6</v>
      </c>
      <c r="E147" s="11"/>
      <c r="F147" s="12" t="s">
        <v>7</v>
      </c>
      <c r="G147" s="12" t="s">
        <v>8</v>
      </c>
      <c r="H147" s="41" t="s">
        <v>9</v>
      </c>
    </row>
    <row r="148" ht="35.1" customHeight="1" spans="1:8">
      <c r="A148" s="14"/>
      <c r="B148" s="13"/>
      <c r="C148" s="13"/>
      <c r="D148" s="14" t="s">
        <v>10</v>
      </c>
      <c r="E148" s="41" t="s">
        <v>11</v>
      </c>
      <c r="F148" s="13"/>
      <c r="G148" s="13"/>
      <c r="H148" s="14"/>
    </row>
    <row r="149" ht="35.1" customHeight="1" spans="1:8">
      <c r="A149" s="28" t="s">
        <v>195</v>
      </c>
      <c r="B149" s="95" t="s">
        <v>96</v>
      </c>
      <c r="C149" s="16"/>
      <c r="D149" s="16">
        <v>7</v>
      </c>
      <c r="E149" s="18" t="s">
        <v>196</v>
      </c>
      <c r="F149" s="23">
        <v>28</v>
      </c>
      <c r="G149" s="23">
        <v>16</v>
      </c>
      <c r="H149" s="49">
        <f>F149*G149</f>
        <v>448</v>
      </c>
    </row>
    <row r="150" ht="35.1" customHeight="1" spans="1:8">
      <c r="A150" s="16" t="s">
        <v>14</v>
      </c>
      <c r="B150" s="16"/>
      <c r="C150" s="17"/>
      <c r="D150" s="16"/>
      <c r="E150" s="18"/>
      <c r="F150" s="16">
        <f>SUM(F149:F149)</f>
        <v>28</v>
      </c>
      <c r="G150" s="16"/>
      <c r="H150" s="21">
        <f>SUM(H149:H149)</f>
        <v>448</v>
      </c>
    </row>
  </sheetData>
  <mergeCells count="80">
    <mergeCell ref="A1:H1"/>
    <mergeCell ref="D3:E3"/>
    <mergeCell ref="A17:H17"/>
    <mergeCell ref="D19:E19"/>
    <mergeCell ref="A32:H32"/>
    <mergeCell ref="D34:E34"/>
    <mergeCell ref="A48:H48"/>
    <mergeCell ref="D50:E50"/>
    <mergeCell ref="A60:H60"/>
    <mergeCell ref="D62:E62"/>
    <mergeCell ref="A77:H77"/>
    <mergeCell ref="D79:E79"/>
    <mergeCell ref="A91:H91"/>
    <mergeCell ref="D93:E93"/>
    <mergeCell ref="A107:H107"/>
    <mergeCell ref="D109:E109"/>
    <mergeCell ref="A120:H120"/>
    <mergeCell ref="D122:E122"/>
    <mergeCell ref="A145:H145"/>
    <mergeCell ref="D147:E147"/>
    <mergeCell ref="A3:A4"/>
    <mergeCell ref="A19:A20"/>
    <mergeCell ref="A34:A35"/>
    <mergeCell ref="A50:A51"/>
    <mergeCell ref="A62:A63"/>
    <mergeCell ref="A79:A80"/>
    <mergeCell ref="A93:A94"/>
    <mergeCell ref="A109:A110"/>
    <mergeCell ref="A122:A123"/>
    <mergeCell ref="A147:A148"/>
    <mergeCell ref="B3:B4"/>
    <mergeCell ref="B19:B20"/>
    <mergeCell ref="B34:B35"/>
    <mergeCell ref="B50:B51"/>
    <mergeCell ref="B62:B63"/>
    <mergeCell ref="B79:B80"/>
    <mergeCell ref="B93:B94"/>
    <mergeCell ref="B109:B110"/>
    <mergeCell ref="B122:B123"/>
    <mergeCell ref="B147:B148"/>
    <mergeCell ref="C3:C4"/>
    <mergeCell ref="C19:C20"/>
    <mergeCell ref="C34:C35"/>
    <mergeCell ref="C50:C51"/>
    <mergeCell ref="C62:C63"/>
    <mergeCell ref="C79:C80"/>
    <mergeCell ref="C93:C94"/>
    <mergeCell ref="C109:C110"/>
    <mergeCell ref="C122:C123"/>
    <mergeCell ref="C147:C148"/>
    <mergeCell ref="F3:F4"/>
    <mergeCell ref="F19:F20"/>
    <mergeCell ref="F34:F35"/>
    <mergeCell ref="F50:F51"/>
    <mergeCell ref="F62:F63"/>
    <mergeCell ref="F79:F80"/>
    <mergeCell ref="F93:F94"/>
    <mergeCell ref="F109:F110"/>
    <mergeCell ref="F122:F123"/>
    <mergeCell ref="F147:F148"/>
    <mergeCell ref="G3:G4"/>
    <mergeCell ref="G19:G20"/>
    <mergeCell ref="G34:G35"/>
    <mergeCell ref="G50:G51"/>
    <mergeCell ref="G62:G63"/>
    <mergeCell ref="G79:G80"/>
    <mergeCell ref="G93:G94"/>
    <mergeCell ref="G109:G110"/>
    <mergeCell ref="G122:G123"/>
    <mergeCell ref="G147:G148"/>
    <mergeCell ref="H3:H4"/>
    <mergeCell ref="H19:H20"/>
    <mergeCell ref="H34:H35"/>
    <mergeCell ref="H50:H51"/>
    <mergeCell ref="H62:H63"/>
    <mergeCell ref="H79:H80"/>
    <mergeCell ref="H93:H94"/>
    <mergeCell ref="H109:H110"/>
    <mergeCell ref="H122:H123"/>
    <mergeCell ref="H147:H148"/>
  </mergeCells>
  <printOptions horizontalCentered="1"/>
  <pageMargins left="0.196527777777778" right="0.196527777777778" top="0.393055555555556" bottom="0.393055555555556" header="0" footer="0.196527777777778"/>
  <pageSetup paperSize="9" orientation="landscape"/>
  <headerFooter alignWithMargins="0">
    <oddFooter>&amp;C第 &amp;P 页,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05"/>
  <sheetViews>
    <sheetView topLeftCell="A103" workbookViewId="0">
      <selection activeCell="L19" sqref="L19"/>
    </sheetView>
  </sheetViews>
  <sheetFormatPr defaultColWidth="9" defaultRowHeight="14.25" outlineLevelCol="7"/>
  <cols>
    <col min="1" max="1" width="13.625" style="4" customWidth="1"/>
    <col min="2" max="2" width="22.75" style="4" customWidth="1"/>
    <col min="3" max="3" width="10.625" style="4" customWidth="1"/>
    <col min="4" max="4" width="5.625" style="4" customWidth="1"/>
    <col min="5" max="5" width="20.625" style="4" customWidth="1"/>
    <col min="6" max="6" width="8.25" style="4" customWidth="1"/>
    <col min="7" max="7" width="8.875" style="4" customWidth="1"/>
    <col min="8" max="8" width="21" style="4" customWidth="1"/>
    <col min="9" max="16384" width="9" style="4"/>
  </cols>
  <sheetData>
    <row r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9.95" customHeight="1" spans="1:8">
      <c r="A2" s="6" t="s">
        <v>197</v>
      </c>
      <c r="B2" s="6"/>
      <c r="C2" s="1"/>
      <c r="D2" s="1"/>
      <c r="E2" s="1"/>
      <c r="F2" s="1"/>
      <c r="G2" s="1"/>
      <c r="H2" s="52" t="s">
        <v>2</v>
      </c>
    </row>
    <row r="3" ht="35.1" customHeight="1" spans="1:8">
      <c r="A3" s="14" t="s">
        <v>3</v>
      </c>
      <c r="B3" s="14" t="s">
        <v>4</v>
      </c>
      <c r="C3" s="14" t="s">
        <v>5</v>
      </c>
      <c r="D3" s="14" t="s">
        <v>6</v>
      </c>
      <c r="E3" s="14"/>
      <c r="F3" s="41" t="s">
        <v>7</v>
      </c>
      <c r="G3" s="41" t="s">
        <v>8</v>
      </c>
      <c r="H3" s="41" t="s">
        <v>9</v>
      </c>
    </row>
    <row r="4" ht="35.1" customHeight="1" spans="1:8">
      <c r="A4" s="14"/>
      <c r="B4" s="14"/>
      <c r="C4" s="14"/>
      <c r="D4" s="14" t="s">
        <v>10</v>
      </c>
      <c r="E4" s="14" t="s">
        <v>11</v>
      </c>
      <c r="F4" s="14"/>
      <c r="G4" s="14"/>
      <c r="H4" s="14"/>
    </row>
    <row r="5" ht="35.1" customHeight="1" spans="1:8">
      <c r="A5" s="16" t="s">
        <v>198</v>
      </c>
      <c r="B5" s="95" t="s">
        <v>199</v>
      </c>
      <c r="C5" s="16"/>
      <c r="D5" s="16">
        <v>5</v>
      </c>
      <c r="E5" s="62">
        <v>1570</v>
      </c>
      <c r="F5" s="42">
        <v>41</v>
      </c>
      <c r="G5" s="16">
        <v>16</v>
      </c>
      <c r="H5" s="21">
        <f t="shared" ref="H5:H10" si="0">F5*G5</f>
        <v>656</v>
      </c>
    </row>
    <row r="6" ht="35.1" customHeight="1" spans="1:8">
      <c r="A6" s="16" t="s">
        <v>200</v>
      </c>
      <c r="B6" s="95" t="s">
        <v>201</v>
      </c>
      <c r="C6" s="16"/>
      <c r="D6" s="16">
        <v>5</v>
      </c>
      <c r="E6" s="62">
        <v>1740</v>
      </c>
      <c r="F6" s="42">
        <v>2</v>
      </c>
      <c r="G6" s="16">
        <v>16</v>
      </c>
      <c r="H6" s="21">
        <f t="shared" si="0"/>
        <v>32</v>
      </c>
    </row>
    <row r="7" ht="35.1" customHeight="1" spans="1:8">
      <c r="A7" s="16" t="s">
        <v>202</v>
      </c>
      <c r="B7" s="17" t="s">
        <v>203</v>
      </c>
      <c r="C7" s="16">
        <v>13614898710</v>
      </c>
      <c r="D7" s="16">
        <v>5</v>
      </c>
      <c r="E7" s="62">
        <v>1230</v>
      </c>
      <c r="F7" s="42">
        <v>2</v>
      </c>
      <c r="G7" s="16">
        <v>16</v>
      </c>
      <c r="H7" s="21">
        <f t="shared" si="0"/>
        <v>32</v>
      </c>
    </row>
    <row r="8" ht="35.1" customHeight="1" spans="1:8">
      <c r="A8" s="16" t="s">
        <v>204</v>
      </c>
      <c r="B8" s="17" t="s">
        <v>205</v>
      </c>
      <c r="C8" s="16"/>
      <c r="D8" s="16">
        <v>5</v>
      </c>
      <c r="E8" s="62" t="s">
        <v>206</v>
      </c>
      <c r="F8" s="42">
        <v>31</v>
      </c>
      <c r="G8" s="16">
        <v>16</v>
      </c>
      <c r="H8" s="21">
        <f t="shared" si="0"/>
        <v>496</v>
      </c>
    </row>
    <row r="9" ht="35.1" customHeight="1" spans="1:8">
      <c r="A9" s="16" t="s">
        <v>207</v>
      </c>
      <c r="B9" s="17" t="s">
        <v>208</v>
      </c>
      <c r="C9" s="16">
        <v>13947923110</v>
      </c>
      <c r="D9" s="16">
        <v>5</v>
      </c>
      <c r="E9" s="62">
        <v>1712</v>
      </c>
      <c r="F9" s="42">
        <v>71</v>
      </c>
      <c r="G9" s="16">
        <v>16</v>
      </c>
      <c r="H9" s="21">
        <f t="shared" si="0"/>
        <v>1136</v>
      </c>
    </row>
    <row r="10" s="61" customFormat="1" ht="185.1" customHeight="1" spans="1:8">
      <c r="A10" s="16" t="s">
        <v>209</v>
      </c>
      <c r="B10" s="17" t="s">
        <v>210</v>
      </c>
      <c r="C10" s="16"/>
      <c r="D10" s="16">
        <v>5</v>
      </c>
      <c r="E10" s="18" t="s">
        <v>211</v>
      </c>
      <c r="F10" s="16">
        <v>241</v>
      </c>
      <c r="G10" s="16">
        <v>16</v>
      </c>
      <c r="H10" s="21">
        <f t="shared" si="0"/>
        <v>3856</v>
      </c>
    </row>
    <row r="11" s="61" customFormat="1" ht="39.95" customHeight="1" spans="1:8">
      <c r="A11" s="5" t="s">
        <v>0</v>
      </c>
      <c r="B11" s="5"/>
      <c r="C11" s="5"/>
      <c r="D11" s="5"/>
      <c r="E11" s="5"/>
      <c r="F11" s="5"/>
      <c r="G11" s="5"/>
      <c r="H11" s="5"/>
    </row>
    <row r="12" s="61" customFormat="1" spans="1:8">
      <c r="A12" s="6" t="s">
        <v>197</v>
      </c>
      <c r="B12" s="6"/>
      <c r="C12" s="1"/>
      <c r="D12" s="1"/>
      <c r="E12" s="1"/>
      <c r="F12" s="1"/>
      <c r="G12" s="1"/>
      <c r="H12" s="52" t="s">
        <v>2</v>
      </c>
    </row>
    <row r="13" s="61" customFormat="1" ht="35.1" customHeight="1" spans="1:8">
      <c r="A13" s="14" t="s">
        <v>3</v>
      </c>
      <c r="B13" s="14" t="s">
        <v>4</v>
      </c>
      <c r="C13" s="14" t="s">
        <v>5</v>
      </c>
      <c r="D13" s="14" t="s">
        <v>6</v>
      </c>
      <c r="E13" s="14"/>
      <c r="F13" s="41" t="s">
        <v>7</v>
      </c>
      <c r="G13" s="41" t="s">
        <v>8</v>
      </c>
      <c r="H13" s="41" t="s">
        <v>9</v>
      </c>
    </row>
    <row r="14" s="61" customFormat="1" ht="35.1" customHeight="1" spans="1:8">
      <c r="A14" s="14"/>
      <c r="B14" s="14"/>
      <c r="C14" s="14"/>
      <c r="D14" s="14" t="s">
        <v>10</v>
      </c>
      <c r="E14" s="14" t="s">
        <v>11</v>
      </c>
      <c r="F14" s="14"/>
      <c r="G14" s="14"/>
      <c r="H14" s="14"/>
    </row>
    <row r="15" ht="75" customHeight="1" spans="1:8">
      <c r="A15" s="16" t="s">
        <v>168</v>
      </c>
      <c r="B15" s="17" t="s">
        <v>212</v>
      </c>
      <c r="C15" s="16"/>
      <c r="D15" s="16">
        <v>5</v>
      </c>
      <c r="E15" s="18" t="s">
        <v>213</v>
      </c>
      <c r="F15" s="16">
        <v>93</v>
      </c>
      <c r="G15" s="16">
        <v>16</v>
      </c>
      <c r="H15" s="21">
        <f t="shared" ref="H15:H20" si="1">F15*G15</f>
        <v>1488</v>
      </c>
    </row>
    <row r="16" ht="54.95" customHeight="1" spans="1:8">
      <c r="A16" s="16" t="s">
        <v>214</v>
      </c>
      <c r="B16" s="17" t="s">
        <v>215</v>
      </c>
      <c r="C16" s="16"/>
      <c r="D16" s="16">
        <v>5</v>
      </c>
      <c r="E16" s="18" t="s">
        <v>216</v>
      </c>
      <c r="F16" s="16">
        <v>100</v>
      </c>
      <c r="G16" s="16">
        <v>16</v>
      </c>
      <c r="H16" s="21">
        <f t="shared" si="1"/>
        <v>1600</v>
      </c>
    </row>
    <row r="17" ht="65.1" customHeight="1" spans="1:8">
      <c r="A17" s="16" t="s">
        <v>217</v>
      </c>
      <c r="B17" s="17" t="s">
        <v>203</v>
      </c>
      <c r="C17" s="16"/>
      <c r="D17" s="16">
        <v>5</v>
      </c>
      <c r="E17" s="62" t="s">
        <v>218</v>
      </c>
      <c r="F17" s="16">
        <v>15</v>
      </c>
      <c r="G17" s="16">
        <v>16</v>
      </c>
      <c r="H17" s="21">
        <f t="shared" si="1"/>
        <v>240</v>
      </c>
    </row>
    <row r="18" ht="54.95" customHeight="1" spans="1:8">
      <c r="A18" s="28" t="s">
        <v>219</v>
      </c>
      <c r="B18" s="38" t="s">
        <v>220</v>
      </c>
      <c r="C18" s="28"/>
      <c r="D18" s="28">
        <v>5</v>
      </c>
      <c r="E18" s="26" t="s">
        <v>221</v>
      </c>
      <c r="F18" s="28">
        <v>188</v>
      </c>
      <c r="G18" s="28">
        <v>16</v>
      </c>
      <c r="H18" s="48">
        <f t="shared" si="1"/>
        <v>3008</v>
      </c>
    </row>
    <row r="19" ht="90" customHeight="1" spans="1:8">
      <c r="A19" s="23"/>
      <c r="B19" s="63"/>
      <c r="C19" s="23"/>
      <c r="D19" s="23"/>
      <c r="E19" s="43"/>
      <c r="F19" s="23"/>
      <c r="G19" s="23"/>
      <c r="H19" s="49"/>
    </row>
    <row r="20" s="3" customFormat="1" ht="39.95" customHeight="1" spans="1:8">
      <c r="A20" s="16" t="s">
        <v>222</v>
      </c>
      <c r="B20" s="17" t="s">
        <v>223</v>
      </c>
      <c r="C20" s="16"/>
      <c r="D20" s="16">
        <v>5</v>
      </c>
      <c r="E20" s="18" t="s">
        <v>224</v>
      </c>
      <c r="F20" s="16">
        <v>28</v>
      </c>
      <c r="G20" s="16">
        <v>16</v>
      </c>
      <c r="H20" s="21">
        <f t="shared" si="1"/>
        <v>448</v>
      </c>
    </row>
    <row r="21" s="3" customFormat="1" ht="39.95" customHeight="1" spans="1:8">
      <c r="A21" s="5" t="s">
        <v>0</v>
      </c>
      <c r="B21" s="5"/>
      <c r="C21" s="5"/>
      <c r="D21" s="5"/>
      <c r="E21" s="5"/>
      <c r="F21" s="5"/>
      <c r="G21" s="5"/>
      <c r="H21" s="5"/>
    </row>
    <row r="22" s="3" customFormat="1" spans="1:8">
      <c r="A22" s="6" t="s">
        <v>197</v>
      </c>
      <c r="B22" s="6"/>
      <c r="C22" s="1"/>
      <c r="D22" s="1"/>
      <c r="E22" s="1"/>
      <c r="F22" s="1"/>
      <c r="G22" s="1"/>
      <c r="H22" s="52" t="s">
        <v>2</v>
      </c>
    </row>
    <row r="23" s="3" customFormat="1" ht="35.1" customHeight="1" spans="1:8">
      <c r="A23" s="14" t="s">
        <v>3</v>
      </c>
      <c r="B23" s="14" t="s">
        <v>4</v>
      </c>
      <c r="C23" s="14" t="s">
        <v>5</v>
      </c>
      <c r="D23" s="14" t="s">
        <v>6</v>
      </c>
      <c r="E23" s="14"/>
      <c r="F23" s="41" t="s">
        <v>7</v>
      </c>
      <c r="G23" s="41" t="s">
        <v>8</v>
      </c>
      <c r="H23" s="41" t="s">
        <v>9</v>
      </c>
    </row>
    <row r="24" s="3" customFormat="1" ht="35.1" customHeight="1" spans="1:8">
      <c r="A24" s="14"/>
      <c r="B24" s="14"/>
      <c r="C24" s="14"/>
      <c r="D24" s="14" t="s">
        <v>10</v>
      </c>
      <c r="E24" s="14" t="s">
        <v>11</v>
      </c>
      <c r="F24" s="14"/>
      <c r="G24" s="14"/>
      <c r="H24" s="14"/>
    </row>
    <row r="25" s="3" customFormat="1" ht="38.1" customHeight="1" spans="1:8">
      <c r="A25" s="16" t="s">
        <v>225</v>
      </c>
      <c r="B25" s="17" t="s">
        <v>226</v>
      </c>
      <c r="C25" s="16"/>
      <c r="D25" s="16">
        <v>5</v>
      </c>
      <c r="E25" s="18" t="s">
        <v>227</v>
      </c>
      <c r="F25" s="16">
        <v>38</v>
      </c>
      <c r="G25" s="16">
        <v>16</v>
      </c>
      <c r="H25" s="21">
        <f>F25*G25</f>
        <v>608</v>
      </c>
    </row>
    <row r="26" s="3" customFormat="1" ht="98.1" customHeight="1" spans="1:8">
      <c r="A26" s="16" t="s">
        <v>228</v>
      </c>
      <c r="B26" s="17" t="s">
        <v>229</v>
      </c>
      <c r="C26" s="16">
        <v>15148519727</v>
      </c>
      <c r="D26" s="16">
        <v>5</v>
      </c>
      <c r="E26" s="18" t="s">
        <v>230</v>
      </c>
      <c r="F26" s="16">
        <v>65</v>
      </c>
      <c r="G26" s="16">
        <v>16</v>
      </c>
      <c r="H26" s="21">
        <f>F26*G26</f>
        <v>1040</v>
      </c>
    </row>
    <row r="27" s="3" customFormat="1" ht="123" customHeight="1" spans="1:8">
      <c r="A27" s="16" t="s">
        <v>231</v>
      </c>
      <c r="B27" s="17" t="s">
        <v>232</v>
      </c>
      <c r="C27" s="16">
        <v>15847978051</v>
      </c>
      <c r="D27" s="16">
        <v>5</v>
      </c>
      <c r="E27" s="18" t="s">
        <v>233</v>
      </c>
      <c r="F27" s="16">
        <v>184</v>
      </c>
      <c r="G27" s="16">
        <v>16</v>
      </c>
      <c r="H27" s="21">
        <f>F27*G27</f>
        <v>2944</v>
      </c>
    </row>
    <row r="28" ht="54.95" customHeight="1" spans="1:8">
      <c r="A28" s="16" t="s">
        <v>234</v>
      </c>
      <c r="B28" s="17" t="s">
        <v>235</v>
      </c>
      <c r="C28" s="16">
        <v>15164990673</v>
      </c>
      <c r="D28" s="16">
        <v>5</v>
      </c>
      <c r="E28" s="18" t="s">
        <v>236</v>
      </c>
      <c r="F28" s="16">
        <v>84</v>
      </c>
      <c r="G28" s="16">
        <v>16</v>
      </c>
      <c r="H28" s="21">
        <f>F28*G28</f>
        <v>1344</v>
      </c>
    </row>
    <row r="29" ht="39.95" customHeight="1" spans="1:8">
      <c r="A29" s="16" t="s">
        <v>237</v>
      </c>
      <c r="B29" s="17" t="s">
        <v>238</v>
      </c>
      <c r="C29" s="16">
        <v>13694798872</v>
      </c>
      <c r="D29" s="16">
        <v>5</v>
      </c>
      <c r="E29" s="18" t="s">
        <v>239</v>
      </c>
      <c r="F29" s="16">
        <v>32</v>
      </c>
      <c r="G29" s="16">
        <v>16</v>
      </c>
      <c r="H29" s="21">
        <f>F29*G29</f>
        <v>512</v>
      </c>
    </row>
    <row r="30" ht="30" customHeight="1" spans="1:8">
      <c r="A30" s="16" t="s">
        <v>14</v>
      </c>
      <c r="B30" s="17"/>
      <c r="C30" s="16"/>
      <c r="D30" s="16"/>
      <c r="E30" s="18"/>
      <c r="F30" s="16">
        <f>SUM(F5:F29)</f>
        <v>1215</v>
      </c>
      <c r="G30" s="16"/>
      <c r="H30" s="21">
        <f>SUM(H5:H29)</f>
        <v>19440</v>
      </c>
    </row>
    <row r="31" ht="39.95" customHeight="1" spans="1:8">
      <c r="A31" s="5" t="s">
        <v>0</v>
      </c>
      <c r="B31" s="5"/>
      <c r="C31" s="5"/>
      <c r="D31" s="5"/>
      <c r="E31" s="5"/>
      <c r="F31" s="5"/>
      <c r="G31" s="5"/>
      <c r="H31" s="5"/>
    </row>
    <row r="32" ht="39.95" customHeight="1" spans="1:8">
      <c r="A32" s="6" t="s">
        <v>240</v>
      </c>
      <c r="B32" s="6"/>
      <c r="C32" s="1"/>
      <c r="D32" s="1"/>
      <c r="E32" s="1"/>
      <c r="F32" s="1"/>
      <c r="G32" s="1"/>
      <c r="H32" s="52" t="s">
        <v>2</v>
      </c>
    </row>
    <row r="33" ht="35.1" customHeight="1" spans="1:8">
      <c r="A33" s="14" t="s">
        <v>3</v>
      </c>
      <c r="B33" s="9" t="s">
        <v>4</v>
      </c>
      <c r="C33" s="9" t="s">
        <v>5</v>
      </c>
      <c r="D33" s="10" t="s">
        <v>6</v>
      </c>
      <c r="E33" s="11"/>
      <c r="F33" s="12" t="s">
        <v>7</v>
      </c>
      <c r="G33" s="12" t="s">
        <v>241</v>
      </c>
      <c r="H33" s="41" t="s">
        <v>9</v>
      </c>
    </row>
    <row r="34" ht="35.1" customHeight="1" spans="1:8">
      <c r="A34" s="14"/>
      <c r="B34" s="13"/>
      <c r="C34" s="13"/>
      <c r="D34" s="14" t="s">
        <v>10</v>
      </c>
      <c r="E34" s="14" t="s">
        <v>11</v>
      </c>
      <c r="F34" s="13"/>
      <c r="G34" s="13"/>
      <c r="H34" s="14"/>
    </row>
    <row r="35" ht="45" customHeight="1" spans="1:8">
      <c r="A35" s="16" t="s">
        <v>242</v>
      </c>
      <c r="B35" s="63" t="s">
        <v>243</v>
      </c>
      <c r="C35" s="23">
        <v>13947983183</v>
      </c>
      <c r="D35" s="16">
        <v>4</v>
      </c>
      <c r="E35" s="18" t="s">
        <v>244</v>
      </c>
      <c r="F35" s="16">
        <v>52</v>
      </c>
      <c r="G35" s="16">
        <v>16</v>
      </c>
      <c r="H35" s="64">
        <f>G35*F35</f>
        <v>832</v>
      </c>
    </row>
    <row r="36" ht="45" customHeight="1" spans="1:8">
      <c r="A36" s="16" t="s">
        <v>14</v>
      </c>
      <c r="B36" s="17"/>
      <c r="C36" s="16"/>
      <c r="D36" s="16"/>
      <c r="E36" s="16"/>
      <c r="F36" s="16">
        <v>52</v>
      </c>
      <c r="G36" s="23"/>
      <c r="H36" s="19">
        <f>SUM(H35:H35)</f>
        <v>832</v>
      </c>
    </row>
    <row r="37" ht="27" customHeight="1" spans="1:3">
      <c r="A37" s="65"/>
      <c r="B37" s="66"/>
      <c r="C37" s="66"/>
    </row>
    <row r="38" ht="27" customHeight="1" spans="1:3">
      <c r="A38" s="65"/>
      <c r="B38" s="66"/>
      <c r="C38" s="66"/>
    </row>
    <row r="39" ht="27" customHeight="1" spans="1:3">
      <c r="A39" s="65"/>
      <c r="B39" s="66"/>
      <c r="C39" s="66"/>
    </row>
    <row r="40" ht="27" customHeight="1" spans="1:3">
      <c r="A40" s="65"/>
      <c r="B40" s="66"/>
      <c r="C40" s="66"/>
    </row>
    <row r="41" ht="27" customHeight="1" spans="1:3">
      <c r="A41" s="65"/>
      <c r="B41" s="66"/>
      <c r="C41" s="66"/>
    </row>
    <row r="42" ht="27" customHeight="1" spans="1:3">
      <c r="A42" s="65"/>
      <c r="B42" s="66"/>
      <c r="C42" s="66"/>
    </row>
    <row r="43" ht="27" customHeight="1" spans="1:3">
      <c r="A43" s="65"/>
      <c r="B43" s="66"/>
      <c r="C43" s="66"/>
    </row>
    <row r="44" ht="78" customHeight="1" spans="1:3">
      <c r="A44" s="65"/>
      <c r="B44" s="66"/>
      <c r="C44" s="66"/>
    </row>
    <row r="45" ht="39.95" customHeight="1" spans="1:8">
      <c r="A45" s="67" t="s">
        <v>0</v>
      </c>
      <c r="B45" s="67"/>
      <c r="C45" s="67"/>
      <c r="D45" s="67"/>
      <c r="E45" s="67"/>
      <c r="F45" s="67"/>
      <c r="G45" s="67"/>
      <c r="H45" s="67"/>
    </row>
    <row r="46" ht="39.95" customHeight="1" spans="1:8">
      <c r="A46" s="68" t="s">
        <v>245</v>
      </c>
      <c r="B46" s="68"/>
      <c r="C46" s="1"/>
      <c r="D46" s="1"/>
      <c r="E46" s="1"/>
      <c r="F46" s="1"/>
      <c r="G46" s="1"/>
      <c r="H46" s="52" t="s">
        <v>2</v>
      </c>
    </row>
    <row r="47" ht="35.1" customHeight="1" spans="1:8">
      <c r="A47" s="69" t="s">
        <v>3</v>
      </c>
      <c r="B47" s="69" t="s">
        <v>4</v>
      </c>
      <c r="C47" s="69" t="s">
        <v>5</v>
      </c>
      <c r="D47" s="70" t="s">
        <v>6</v>
      </c>
      <c r="E47" s="71"/>
      <c r="F47" s="69" t="s">
        <v>7</v>
      </c>
      <c r="G47" s="69" t="s">
        <v>241</v>
      </c>
      <c r="H47" s="69" t="s">
        <v>9</v>
      </c>
    </row>
    <row r="48" ht="35.1" customHeight="1" spans="1:8">
      <c r="A48" s="72"/>
      <c r="B48" s="72"/>
      <c r="C48" s="72"/>
      <c r="D48" s="73" t="s">
        <v>10</v>
      </c>
      <c r="E48" s="74" t="s">
        <v>11</v>
      </c>
      <c r="F48" s="72"/>
      <c r="G48" s="72"/>
      <c r="H48" s="72"/>
    </row>
    <row r="49" s="1" customFormat="1" ht="35.1" customHeight="1" spans="1:8">
      <c r="A49" s="23" t="s">
        <v>246</v>
      </c>
      <c r="B49" s="96" t="s">
        <v>199</v>
      </c>
      <c r="C49" s="23"/>
      <c r="D49" s="23">
        <v>3</v>
      </c>
      <c r="E49" s="23">
        <v>953</v>
      </c>
      <c r="F49" s="23">
        <v>2</v>
      </c>
      <c r="G49" s="23">
        <v>16</v>
      </c>
      <c r="H49" s="49">
        <f>F49*G49</f>
        <v>32</v>
      </c>
    </row>
    <row r="50" ht="35.1" customHeight="1" spans="1:8">
      <c r="A50" s="16" t="s">
        <v>247</v>
      </c>
      <c r="B50" s="63" t="s">
        <v>248</v>
      </c>
      <c r="C50" s="43"/>
      <c r="D50" s="16">
        <v>3</v>
      </c>
      <c r="E50" s="16">
        <v>954</v>
      </c>
      <c r="F50" s="23">
        <v>2</v>
      </c>
      <c r="G50" s="23">
        <v>16</v>
      </c>
      <c r="H50" s="49">
        <f>F50*G50</f>
        <v>32</v>
      </c>
    </row>
    <row r="51" ht="35.1" customHeight="1" spans="1:8">
      <c r="A51" s="16" t="s">
        <v>14</v>
      </c>
      <c r="B51" s="17"/>
      <c r="C51" s="16"/>
      <c r="D51" s="16"/>
      <c r="E51" s="16"/>
      <c r="F51" s="16">
        <v>4</v>
      </c>
      <c r="G51" s="23"/>
      <c r="H51" s="49">
        <f>SUM(H49:H50)</f>
        <v>64</v>
      </c>
    </row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117" customHeight="1"/>
    <row r="59" ht="20.1" customHeight="1"/>
    <row r="60" ht="39.95" customHeight="1" spans="1:8">
      <c r="A60" s="5" t="s">
        <v>0</v>
      </c>
      <c r="B60" s="5"/>
      <c r="C60" s="5"/>
      <c r="D60" s="5"/>
      <c r="E60" s="5"/>
      <c r="F60" s="5"/>
      <c r="G60" s="5"/>
      <c r="H60" s="5"/>
    </row>
    <row r="61" ht="39.95" customHeight="1" spans="1:8">
      <c r="A61" s="6" t="s">
        <v>249</v>
      </c>
      <c r="B61" s="6"/>
      <c r="C61" s="1"/>
      <c r="D61" s="1"/>
      <c r="E61" s="1"/>
      <c r="F61" s="1"/>
      <c r="G61" s="1"/>
      <c r="H61" s="52" t="s">
        <v>2</v>
      </c>
    </row>
    <row r="62" ht="35.1" customHeight="1" spans="1:8">
      <c r="A62" s="14" t="s">
        <v>3</v>
      </c>
      <c r="B62" s="14" t="s">
        <v>4</v>
      </c>
      <c r="C62" s="14" t="s">
        <v>5</v>
      </c>
      <c r="D62" s="14" t="s">
        <v>6</v>
      </c>
      <c r="E62" s="14"/>
      <c r="F62" s="41" t="s">
        <v>7</v>
      </c>
      <c r="G62" s="41" t="s">
        <v>8</v>
      </c>
      <c r="H62" s="41" t="s">
        <v>9</v>
      </c>
    </row>
    <row r="63" ht="35.1" customHeight="1" spans="1:8">
      <c r="A63" s="14"/>
      <c r="B63" s="14"/>
      <c r="C63" s="14"/>
      <c r="D63" s="14" t="s">
        <v>10</v>
      </c>
      <c r="E63" s="14" t="s">
        <v>11</v>
      </c>
      <c r="F63" s="14"/>
      <c r="G63" s="14"/>
      <c r="H63" s="14"/>
    </row>
    <row r="64" s="1" customFormat="1" ht="35.1" customHeight="1" spans="1:8">
      <c r="A64" s="16" t="s">
        <v>250</v>
      </c>
      <c r="B64" s="17" t="s">
        <v>203</v>
      </c>
      <c r="C64" s="16">
        <v>15247496700</v>
      </c>
      <c r="D64" s="16">
        <v>8</v>
      </c>
      <c r="E64" s="16" t="s">
        <v>251</v>
      </c>
      <c r="F64" s="16">
        <v>639</v>
      </c>
      <c r="G64" s="16">
        <v>16</v>
      </c>
      <c r="H64" s="21">
        <f>F64*G64</f>
        <v>10224</v>
      </c>
    </row>
    <row r="65" s="1" customFormat="1" ht="35.1" customHeight="1" spans="1:8">
      <c r="A65" s="16" t="s">
        <v>246</v>
      </c>
      <c r="B65" s="95" t="s">
        <v>252</v>
      </c>
      <c r="C65" s="16"/>
      <c r="D65" s="16">
        <v>8</v>
      </c>
      <c r="E65" s="16">
        <v>292</v>
      </c>
      <c r="F65" s="16">
        <v>16</v>
      </c>
      <c r="G65" s="16">
        <v>16</v>
      </c>
      <c r="H65" s="21">
        <f t="shared" ref="H65:H72" si="2">F65*G65</f>
        <v>256</v>
      </c>
    </row>
    <row r="66" s="1" customFormat="1" ht="35.1" customHeight="1" spans="1:8">
      <c r="A66" s="16" t="s">
        <v>253</v>
      </c>
      <c r="B66" s="95" t="s">
        <v>203</v>
      </c>
      <c r="C66" s="16"/>
      <c r="D66" s="16">
        <v>8</v>
      </c>
      <c r="E66" s="16">
        <v>1781</v>
      </c>
      <c r="F66" s="16">
        <v>59</v>
      </c>
      <c r="G66" s="16">
        <v>16</v>
      </c>
      <c r="H66" s="21">
        <f t="shared" si="2"/>
        <v>944</v>
      </c>
    </row>
    <row r="67" s="1" customFormat="1" ht="45" customHeight="1" spans="1:8">
      <c r="A67" s="16" t="s">
        <v>254</v>
      </c>
      <c r="B67" s="93" t="s">
        <v>235</v>
      </c>
      <c r="C67" s="16"/>
      <c r="D67" s="16">
        <v>8</v>
      </c>
      <c r="E67" s="18" t="s">
        <v>255</v>
      </c>
      <c r="F67" s="16">
        <v>388</v>
      </c>
      <c r="G67" s="16">
        <v>16</v>
      </c>
      <c r="H67" s="21">
        <f t="shared" si="2"/>
        <v>6208</v>
      </c>
    </row>
    <row r="68" s="1" customFormat="1" ht="35.1" customHeight="1" spans="1:8">
      <c r="A68" s="16" t="s">
        <v>256</v>
      </c>
      <c r="B68" s="93" t="s">
        <v>226</v>
      </c>
      <c r="C68" s="16"/>
      <c r="D68" s="16">
        <v>8</v>
      </c>
      <c r="E68" s="18" t="s">
        <v>257</v>
      </c>
      <c r="F68" s="16">
        <v>468</v>
      </c>
      <c r="G68" s="16">
        <v>16</v>
      </c>
      <c r="H68" s="21">
        <f t="shared" si="2"/>
        <v>7488</v>
      </c>
    </row>
    <row r="69" s="1" customFormat="1" ht="35.1" customHeight="1" spans="1:8">
      <c r="A69" s="16" t="s">
        <v>258</v>
      </c>
      <c r="B69" s="93" t="s">
        <v>226</v>
      </c>
      <c r="C69" s="16"/>
      <c r="D69" s="16">
        <v>8</v>
      </c>
      <c r="E69" s="18" t="s">
        <v>259</v>
      </c>
      <c r="F69" s="16">
        <v>74</v>
      </c>
      <c r="G69" s="16">
        <v>16</v>
      </c>
      <c r="H69" s="21">
        <f t="shared" si="2"/>
        <v>1184</v>
      </c>
    </row>
    <row r="70" s="1" customFormat="1" ht="45" customHeight="1" spans="1:8">
      <c r="A70" s="16" t="s">
        <v>260</v>
      </c>
      <c r="B70" s="93" t="s">
        <v>261</v>
      </c>
      <c r="C70" s="16"/>
      <c r="D70" s="16">
        <v>8</v>
      </c>
      <c r="E70" s="18" t="s">
        <v>262</v>
      </c>
      <c r="F70" s="16">
        <v>137</v>
      </c>
      <c r="G70" s="16">
        <v>16</v>
      </c>
      <c r="H70" s="21">
        <f t="shared" si="2"/>
        <v>2192</v>
      </c>
    </row>
    <row r="71" s="1" customFormat="1" ht="35.1" customHeight="1" spans="1:8">
      <c r="A71" s="16" t="s">
        <v>263</v>
      </c>
      <c r="B71" s="17" t="s">
        <v>212</v>
      </c>
      <c r="C71" s="16"/>
      <c r="D71" s="16">
        <v>8</v>
      </c>
      <c r="E71" s="18" t="s">
        <v>264</v>
      </c>
      <c r="F71" s="16">
        <v>31</v>
      </c>
      <c r="G71" s="16">
        <v>16</v>
      </c>
      <c r="H71" s="21">
        <f t="shared" si="2"/>
        <v>496</v>
      </c>
    </row>
    <row r="72" s="1" customFormat="1" ht="35.1" customHeight="1" spans="1:8">
      <c r="A72" s="16" t="s">
        <v>159</v>
      </c>
      <c r="B72" s="93" t="s">
        <v>203</v>
      </c>
      <c r="C72" s="16"/>
      <c r="D72" s="16">
        <v>8</v>
      </c>
      <c r="E72" s="18" t="s">
        <v>265</v>
      </c>
      <c r="F72" s="16">
        <v>455</v>
      </c>
      <c r="G72" s="16">
        <v>16</v>
      </c>
      <c r="H72" s="21">
        <f t="shared" si="2"/>
        <v>7280</v>
      </c>
    </row>
    <row r="73" s="1" customFormat="1" ht="35.1" customHeight="1" spans="1:8">
      <c r="A73" s="30"/>
      <c r="B73" s="39"/>
      <c r="C73" s="30"/>
      <c r="D73" s="30"/>
      <c r="E73" s="50"/>
      <c r="F73" s="30"/>
      <c r="G73" s="30"/>
      <c r="H73" s="40"/>
    </row>
    <row r="74" s="1" customFormat="1" ht="39.95" customHeight="1" spans="1:8">
      <c r="A74" s="5" t="s">
        <v>0</v>
      </c>
      <c r="B74" s="5"/>
      <c r="C74" s="5"/>
      <c r="D74" s="5"/>
      <c r="E74" s="5"/>
      <c r="F74" s="5"/>
      <c r="G74" s="5"/>
      <c r="H74" s="5"/>
    </row>
    <row r="75" s="1" customFormat="1" ht="39.95" customHeight="1" spans="1:8">
      <c r="A75" s="6" t="s">
        <v>249</v>
      </c>
      <c r="B75" s="6"/>
      <c r="H75" s="52" t="s">
        <v>2</v>
      </c>
    </row>
    <row r="76" s="1" customFormat="1" ht="39.95" customHeight="1" spans="1:8">
      <c r="A76" s="14" t="s">
        <v>3</v>
      </c>
      <c r="B76" s="14" t="s">
        <v>4</v>
      </c>
      <c r="C76" s="14" t="s">
        <v>5</v>
      </c>
      <c r="D76" s="14" t="s">
        <v>6</v>
      </c>
      <c r="E76" s="14"/>
      <c r="F76" s="41" t="s">
        <v>7</v>
      </c>
      <c r="G76" s="41" t="s">
        <v>8</v>
      </c>
      <c r="H76" s="41" t="s">
        <v>9</v>
      </c>
    </row>
    <row r="77" s="1" customFormat="1" ht="39.95" customHeight="1" spans="1:8">
      <c r="A77" s="14"/>
      <c r="B77" s="14"/>
      <c r="C77" s="14"/>
      <c r="D77" s="14" t="s">
        <v>10</v>
      </c>
      <c r="E77" s="14" t="s">
        <v>11</v>
      </c>
      <c r="F77" s="14"/>
      <c r="G77" s="14"/>
      <c r="H77" s="14"/>
    </row>
    <row r="78" s="1" customFormat="1" ht="90" customHeight="1" spans="1:8">
      <c r="A78" s="16" t="s">
        <v>266</v>
      </c>
      <c r="B78" s="17" t="s">
        <v>203</v>
      </c>
      <c r="C78" s="16"/>
      <c r="D78" s="16">
        <v>8</v>
      </c>
      <c r="E78" s="18" t="s">
        <v>267</v>
      </c>
      <c r="F78" s="16">
        <v>240</v>
      </c>
      <c r="G78" s="16">
        <v>16</v>
      </c>
      <c r="H78" s="21">
        <f t="shared" ref="H78:H83" si="3">F78*G78</f>
        <v>3840</v>
      </c>
    </row>
    <row r="79" s="1" customFormat="1" ht="35.1" customHeight="1" spans="1:8">
      <c r="A79" s="16" t="s">
        <v>214</v>
      </c>
      <c r="B79" s="95" t="s">
        <v>235</v>
      </c>
      <c r="C79" s="16"/>
      <c r="D79" s="16">
        <v>8</v>
      </c>
      <c r="E79" s="16" t="s">
        <v>268</v>
      </c>
      <c r="F79" s="16">
        <v>1</v>
      </c>
      <c r="G79" s="16">
        <v>16</v>
      </c>
      <c r="H79" s="21">
        <f t="shared" si="3"/>
        <v>16</v>
      </c>
    </row>
    <row r="80" s="1" customFormat="1" ht="35.1" customHeight="1" spans="1:8">
      <c r="A80" s="16" t="s">
        <v>269</v>
      </c>
      <c r="B80" s="95" t="s">
        <v>270</v>
      </c>
      <c r="C80" s="16"/>
      <c r="D80" s="16">
        <v>8</v>
      </c>
      <c r="E80" s="18" t="s">
        <v>271</v>
      </c>
      <c r="F80" s="16">
        <v>618</v>
      </c>
      <c r="G80" s="16">
        <v>16</v>
      </c>
      <c r="H80" s="21">
        <f t="shared" si="3"/>
        <v>9888</v>
      </c>
    </row>
    <row r="81" s="1" customFormat="1" ht="45" customHeight="1" spans="1:8">
      <c r="A81" s="16" t="s">
        <v>19</v>
      </c>
      <c r="B81" s="93" t="s">
        <v>226</v>
      </c>
      <c r="C81" s="16"/>
      <c r="D81" s="16">
        <v>8</v>
      </c>
      <c r="E81" s="18" t="s">
        <v>272</v>
      </c>
      <c r="F81" s="16">
        <v>142</v>
      </c>
      <c r="G81" s="16">
        <v>16</v>
      </c>
      <c r="H81" s="21">
        <f t="shared" si="3"/>
        <v>2272</v>
      </c>
    </row>
    <row r="82" s="1" customFormat="1" ht="35.1" customHeight="1" spans="1:8">
      <c r="A82" s="16" t="s">
        <v>162</v>
      </c>
      <c r="B82" s="17" t="s">
        <v>212</v>
      </c>
      <c r="C82" s="16">
        <v>13847908056</v>
      </c>
      <c r="D82" s="16">
        <v>8</v>
      </c>
      <c r="E82" s="18" t="s">
        <v>273</v>
      </c>
      <c r="F82" s="16">
        <v>57</v>
      </c>
      <c r="G82" s="16">
        <v>16</v>
      </c>
      <c r="H82" s="21">
        <f t="shared" si="3"/>
        <v>912</v>
      </c>
    </row>
    <row r="83" s="1" customFormat="1" ht="35.1" customHeight="1" spans="1:8">
      <c r="A83" s="16" t="s">
        <v>274</v>
      </c>
      <c r="B83" s="17" t="s">
        <v>203</v>
      </c>
      <c r="C83" s="16">
        <v>15148525408</v>
      </c>
      <c r="D83" s="16">
        <v>8</v>
      </c>
      <c r="E83" s="16">
        <v>1785</v>
      </c>
      <c r="F83" s="16">
        <v>5</v>
      </c>
      <c r="G83" s="16">
        <v>16</v>
      </c>
      <c r="H83" s="21">
        <f t="shared" si="3"/>
        <v>80</v>
      </c>
    </row>
    <row r="84" s="1" customFormat="1" ht="35.1" customHeight="1" spans="1:8">
      <c r="A84" s="16" t="s">
        <v>14</v>
      </c>
      <c r="B84" s="17"/>
      <c r="C84" s="16"/>
      <c r="D84" s="16"/>
      <c r="E84" s="16"/>
      <c r="F84" s="16">
        <f>SUM(F64:F83)</f>
        <v>3330</v>
      </c>
      <c r="G84" s="16"/>
      <c r="H84" s="21">
        <f>SUM(H64:H83)</f>
        <v>53280</v>
      </c>
    </row>
    <row r="85" s="1" customFormat="1" ht="35.1" customHeight="1" spans="1:8">
      <c r="A85" s="30"/>
      <c r="B85" s="39"/>
      <c r="C85" s="30"/>
      <c r="D85" s="30"/>
      <c r="E85" s="30"/>
      <c r="F85" s="30"/>
      <c r="G85" s="30"/>
      <c r="H85" s="40"/>
    </row>
    <row r="86" ht="39.95" customHeight="1" spans="1:8">
      <c r="A86" s="67" t="s">
        <v>0</v>
      </c>
      <c r="B86" s="67"/>
      <c r="C86" s="67"/>
      <c r="D86" s="67"/>
      <c r="E86" s="67"/>
      <c r="F86" s="67"/>
      <c r="G86" s="67"/>
      <c r="H86" s="67"/>
    </row>
    <row r="87" ht="39.95" customHeight="1" spans="1:8">
      <c r="A87" s="6" t="s">
        <v>275</v>
      </c>
      <c r="B87" s="6"/>
      <c r="C87" s="1"/>
      <c r="D87" s="1"/>
      <c r="E87" s="1"/>
      <c r="F87" s="1"/>
      <c r="G87" s="1"/>
      <c r="H87" s="52" t="s">
        <v>2</v>
      </c>
    </row>
    <row r="88" ht="35.1" customHeight="1" spans="1:8">
      <c r="A88" s="14" t="s">
        <v>3</v>
      </c>
      <c r="B88" s="9" t="s">
        <v>4</v>
      </c>
      <c r="C88" s="9" t="s">
        <v>5</v>
      </c>
      <c r="D88" s="10" t="s">
        <v>6</v>
      </c>
      <c r="E88" s="11"/>
      <c r="F88" s="12" t="s">
        <v>7</v>
      </c>
      <c r="G88" s="12" t="s">
        <v>8</v>
      </c>
      <c r="H88" s="41" t="s">
        <v>9</v>
      </c>
    </row>
    <row r="89" ht="35.1" customHeight="1" spans="1:8">
      <c r="A89" s="14"/>
      <c r="B89" s="13"/>
      <c r="C89" s="13"/>
      <c r="D89" s="14" t="s">
        <v>10</v>
      </c>
      <c r="E89" s="14" t="s">
        <v>11</v>
      </c>
      <c r="F89" s="13"/>
      <c r="G89" s="13"/>
      <c r="H89" s="14"/>
    </row>
    <row r="90" s="1" customFormat="1" ht="35.1" customHeight="1" spans="1:8">
      <c r="A90" s="28" t="s">
        <v>276</v>
      </c>
      <c r="B90" s="97" t="s">
        <v>235</v>
      </c>
      <c r="C90" s="28"/>
      <c r="D90" s="28">
        <v>6</v>
      </c>
      <c r="E90" s="26" t="s">
        <v>277</v>
      </c>
      <c r="F90" s="28">
        <v>222</v>
      </c>
      <c r="G90" s="28">
        <v>16</v>
      </c>
      <c r="H90" s="48">
        <v>3552</v>
      </c>
    </row>
    <row r="91" ht="65.1" customHeight="1" spans="1:8">
      <c r="A91" s="23"/>
      <c r="B91" s="23"/>
      <c r="C91" s="23"/>
      <c r="D91" s="23"/>
      <c r="E91" s="43"/>
      <c r="F91" s="23"/>
      <c r="G91" s="23"/>
      <c r="H91" s="49"/>
    </row>
    <row r="92" ht="35.1" customHeight="1" spans="1:8">
      <c r="A92" s="16" t="s">
        <v>14</v>
      </c>
      <c r="B92" s="17"/>
      <c r="C92" s="16"/>
      <c r="D92" s="16"/>
      <c r="E92" s="16"/>
      <c r="F92" s="16">
        <f>SUM(F90:F90)</f>
        <v>222</v>
      </c>
      <c r="G92" s="16"/>
      <c r="H92" s="21">
        <f>SUM(H90:H90)</f>
        <v>3552</v>
      </c>
    </row>
    <row r="94" ht="210" customHeight="1"/>
    <row r="95" ht="39.95" customHeight="1" spans="1:8">
      <c r="A95" s="67" t="s">
        <v>0</v>
      </c>
      <c r="B95" s="67"/>
      <c r="C95" s="67"/>
      <c r="D95" s="67"/>
      <c r="E95" s="67"/>
      <c r="F95" s="67"/>
      <c r="G95" s="67"/>
      <c r="H95" s="67"/>
    </row>
    <row r="96" ht="39.95" customHeight="1" spans="1:8">
      <c r="A96" s="6" t="s">
        <v>278</v>
      </c>
      <c r="B96" s="6"/>
      <c r="C96" s="1"/>
      <c r="D96" s="1"/>
      <c r="E96" s="1"/>
      <c r="F96" s="1"/>
      <c r="G96" s="1"/>
      <c r="H96" s="52" t="s">
        <v>2</v>
      </c>
    </row>
    <row r="97" s="55" customFormat="1" ht="35.1" customHeight="1" spans="1:8">
      <c r="A97" s="14" t="s">
        <v>3</v>
      </c>
      <c r="B97" s="14" t="s">
        <v>4</v>
      </c>
      <c r="C97" s="14" t="s">
        <v>5</v>
      </c>
      <c r="D97" s="14" t="s">
        <v>6</v>
      </c>
      <c r="E97" s="14"/>
      <c r="F97" s="41" t="s">
        <v>7</v>
      </c>
      <c r="G97" s="41" t="s">
        <v>8</v>
      </c>
      <c r="H97" s="41" t="s">
        <v>9</v>
      </c>
    </row>
    <row r="98" s="55" customFormat="1" ht="35.1" customHeight="1" spans="1:8">
      <c r="A98" s="14"/>
      <c r="B98" s="14"/>
      <c r="C98" s="14"/>
      <c r="D98" s="14" t="s">
        <v>10</v>
      </c>
      <c r="E98" s="14" t="s">
        <v>11</v>
      </c>
      <c r="F98" s="14"/>
      <c r="G98" s="14"/>
      <c r="H98" s="14"/>
    </row>
    <row r="99" s="32" customFormat="1" ht="35.1" customHeight="1" spans="1:8">
      <c r="A99" s="16" t="s">
        <v>279</v>
      </c>
      <c r="B99" s="95" t="s">
        <v>280</v>
      </c>
      <c r="C99" s="16"/>
      <c r="D99" s="16">
        <v>9</v>
      </c>
      <c r="E99" s="18" t="s">
        <v>281</v>
      </c>
      <c r="F99" s="16">
        <v>35</v>
      </c>
      <c r="G99" s="16">
        <v>16</v>
      </c>
      <c r="H99" s="21">
        <f>F99*G99</f>
        <v>560</v>
      </c>
    </row>
    <row r="100" s="32" customFormat="1" ht="45" customHeight="1" spans="1:8">
      <c r="A100" s="16" t="s">
        <v>282</v>
      </c>
      <c r="B100" s="95" t="s">
        <v>283</v>
      </c>
      <c r="C100" s="16"/>
      <c r="D100" s="16">
        <v>9</v>
      </c>
      <c r="E100" s="18" t="s">
        <v>284</v>
      </c>
      <c r="F100" s="16">
        <v>14</v>
      </c>
      <c r="G100" s="16">
        <v>16</v>
      </c>
      <c r="H100" s="21">
        <f>F100*G100</f>
        <v>224</v>
      </c>
    </row>
    <row r="101" s="32" customFormat="1" ht="84.95" customHeight="1" spans="1:8">
      <c r="A101" s="16" t="s">
        <v>285</v>
      </c>
      <c r="B101" s="95" t="s">
        <v>286</v>
      </c>
      <c r="C101" s="16"/>
      <c r="D101" s="16">
        <v>9</v>
      </c>
      <c r="E101" s="18" t="s">
        <v>287</v>
      </c>
      <c r="F101" s="16">
        <v>162</v>
      </c>
      <c r="G101" s="16">
        <v>16</v>
      </c>
      <c r="H101" s="21">
        <f t="shared" ref="H101:H104" si="4">F101*G101</f>
        <v>2592</v>
      </c>
    </row>
    <row r="102" s="32" customFormat="1" ht="35.1" customHeight="1" spans="1:8">
      <c r="A102" s="16" t="s">
        <v>67</v>
      </c>
      <c r="B102" s="95" t="s">
        <v>288</v>
      </c>
      <c r="C102" s="16"/>
      <c r="D102" s="16">
        <v>9</v>
      </c>
      <c r="E102" s="18" t="s">
        <v>289</v>
      </c>
      <c r="F102" s="16">
        <v>504</v>
      </c>
      <c r="G102" s="16">
        <v>16</v>
      </c>
      <c r="H102" s="21">
        <f t="shared" si="4"/>
        <v>8064</v>
      </c>
    </row>
    <row r="103" s="32" customFormat="1" ht="45" customHeight="1" spans="1:8">
      <c r="A103" s="16" t="s">
        <v>290</v>
      </c>
      <c r="B103" s="98" t="s">
        <v>291</v>
      </c>
      <c r="C103" s="16"/>
      <c r="D103" s="16">
        <v>9</v>
      </c>
      <c r="E103" s="18" t="s">
        <v>292</v>
      </c>
      <c r="F103" s="16">
        <v>58</v>
      </c>
      <c r="G103" s="16">
        <v>16</v>
      </c>
      <c r="H103" s="21">
        <f t="shared" si="4"/>
        <v>928</v>
      </c>
    </row>
    <row r="104" s="32" customFormat="1" ht="45" customHeight="1" spans="1:8">
      <c r="A104" s="16" t="s">
        <v>293</v>
      </c>
      <c r="B104" s="98" t="s">
        <v>294</v>
      </c>
      <c r="C104" s="16"/>
      <c r="D104" s="16">
        <v>9</v>
      </c>
      <c r="E104" s="18" t="s">
        <v>295</v>
      </c>
      <c r="F104" s="16">
        <v>128</v>
      </c>
      <c r="G104" s="16">
        <v>16</v>
      </c>
      <c r="H104" s="21">
        <f t="shared" si="4"/>
        <v>2048</v>
      </c>
    </row>
    <row r="105" s="32" customFormat="1" ht="35.1" customHeight="1" spans="1:8">
      <c r="A105" s="16" t="s">
        <v>14</v>
      </c>
      <c r="B105" s="17"/>
      <c r="C105" s="16"/>
      <c r="D105" s="16"/>
      <c r="E105" s="16"/>
      <c r="F105" s="16">
        <f>SUM(F99:F104)</f>
        <v>901</v>
      </c>
      <c r="G105" s="16"/>
      <c r="H105" s="21">
        <f>SUM(H99:H104)</f>
        <v>14416</v>
      </c>
    </row>
  </sheetData>
  <mergeCells count="88">
    <mergeCell ref="A1:H1"/>
    <mergeCell ref="D3:E3"/>
    <mergeCell ref="A11:H11"/>
    <mergeCell ref="D13:E13"/>
    <mergeCell ref="A21:H21"/>
    <mergeCell ref="D23:E23"/>
    <mergeCell ref="A31:H31"/>
    <mergeCell ref="D33:E33"/>
    <mergeCell ref="A45:H45"/>
    <mergeCell ref="D47:E47"/>
    <mergeCell ref="A60:H60"/>
    <mergeCell ref="D62:E62"/>
    <mergeCell ref="A74:H74"/>
    <mergeCell ref="D76:E76"/>
    <mergeCell ref="A86:H86"/>
    <mergeCell ref="D88:E88"/>
    <mergeCell ref="A95:H95"/>
    <mergeCell ref="D97:E97"/>
    <mergeCell ref="A3:A4"/>
    <mergeCell ref="A13:A14"/>
    <mergeCell ref="A18:A19"/>
    <mergeCell ref="A23:A24"/>
    <mergeCell ref="A33:A34"/>
    <mergeCell ref="A47:A48"/>
    <mergeCell ref="A62:A63"/>
    <mergeCell ref="A76:A77"/>
    <mergeCell ref="A88:A89"/>
    <mergeCell ref="A90:A91"/>
    <mergeCell ref="A97:A98"/>
    <mergeCell ref="B3:B4"/>
    <mergeCell ref="B13:B14"/>
    <mergeCell ref="B18:B19"/>
    <mergeCell ref="B23:B24"/>
    <mergeCell ref="B33:B34"/>
    <mergeCell ref="B47:B48"/>
    <mergeCell ref="B62:B63"/>
    <mergeCell ref="B76:B77"/>
    <mergeCell ref="B88:B89"/>
    <mergeCell ref="B90:B91"/>
    <mergeCell ref="B97:B98"/>
    <mergeCell ref="C3:C4"/>
    <mergeCell ref="C13:C14"/>
    <mergeCell ref="C18:C19"/>
    <mergeCell ref="C23:C24"/>
    <mergeCell ref="C33:C34"/>
    <mergeCell ref="C47:C48"/>
    <mergeCell ref="C62:C63"/>
    <mergeCell ref="C76:C77"/>
    <mergeCell ref="C88:C89"/>
    <mergeCell ref="C90:C91"/>
    <mergeCell ref="C97:C98"/>
    <mergeCell ref="D18:D19"/>
    <mergeCell ref="D90:D91"/>
    <mergeCell ref="E18:E19"/>
    <mergeCell ref="E90:E91"/>
    <mergeCell ref="F3:F4"/>
    <mergeCell ref="F13:F14"/>
    <mergeCell ref="F18:F19"/>
    <mergeCell ref="F23:F24"/>
    <mergeCell ref="F33:F34"/>
    <mergeCell ref="F47:F48"/>
    <mergeCell ref="F62:F63"/>
    <mergeCell ref="F76:F77"/>
    <mergeCell ref="F88:F89"/>
    <mergeCell ref="F90:F91"/>
    <mergeCell ref="F97:F98"/>
    <mergeCell ref="G3:G4"/>
    <mergeCell ref="G13:G14"/>
    <mergeCell ref="G18:G19"/>
    <mergeCell ref="G23:G24"/>
    <mergeCell ref="G33:G34"/>
    <mergeCell ref="G47:G48"/>
    <mergeCell ref="G62:G63"/>
    <mergeCell ref="G76:G77"/>
    <mergeCell ref="G88:G89"/>
    <mergeCell ref="G90:G91"/>
    <mergeCell ref="G97:G98"/>
    <mergeCell ref="H3:H4"/>
    <mergeCell ref="H13:H14"/>
    <mergeCell ref="H18:H19"/>
    <mergeCell ref="H23:H24"/>
    <mergeCell ref="H33:H34"/>
    <mergeCell ref="H47:H48"/>
    <mergeCell ref="H62:H63"/>
    <mergeCell ref="H76:H77"/>
    <mergeCell ref="H88:H89"/>
    <mergeCell ref="H90:H91"/>
    <mergeCell ref="H97:H98"/>
  </mergeCells>
  <printOptions horizontalCentered="1"/>
  <pageMargins left="0.196527777777778" right="0.393055555555556" top="0.393055555555556" bottom="0.393055555555556" header="0" footer="0.196527777777778"/>
  <pageSetup paperSize="9" orientation="landscape" verticalDpi="180"/>
  <headerFooter alignWithMargins="0">
    <oddFooter>&amp;C第 &amp;P 页,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96"/>
  <sheetViews>
    <sheetView zoomScale="115" zoomScaleNormal="115" workbookViewId="0">
      <selection activeCell="K1" sqref="K$1:K$1048576"/>
    </sheetView>
  </sheetViews>
  <sheetFormatPr defaultColWidth="9" defaultRowHeight="14.25" outlineLevelCol="7"/>
  <cols>
    <col min="1" max="1" width="13.625" style="55" customWidth="1"/>
    <col min="2" max="2" width="23" style="55" customWidth="1"/>
    <col min="3" max="3" width="10.625" style="55" customWidth="1"/>
    <col min="4" max="4" width="5.625" style="55" customWidth="1"/>
    <col min="5" max="5" width="20.625" style="55" customWidth="1"/>
    <col min="6" max="7" width="6.625" style="55" customWidth="1"/>
    <col min="8" max="8" width="16.625" style="55" customWidth="1"/>
    <col min="9" max="16384" width="9" style="55"/>
  </cols>
  <sheetData>
    <row r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9.95" customHeight="1" spans="1:8">
      <c r="A2" s="6" t="s">
        <v>296</v>
      </c>
      <c r="B2" s="6"/>
      <c r="C2" s="32"/>
      <c r="D2" s="32"/>
      <c r="E2" s="32"/>
      <c r="F2" s="32"/>
      <c r="G2" s="32"/>
      <c r="H2" s="52" t="s">
        <v>2</v>
      </c>
    </row>
    <row r="3" ht="35.1" customHeight="1" spans="1:8">
      <c r="A3" s="14" t="s">
        <v>3</v>
      </c>
      <c r="B3" s="9" t="s">
        <v>4</v>
      </c>
      <c r="C3" s="9" t="s">
        <v>5</v>
      </c>
      <c r="D3" s="10" t="s">
        <v>6</v>
      </c>
      <c r="E3" s="11"/>
      <c r="F3" s="12" t="s">
        <v>7</v>
      </c>
      <c r="G3" s="12" t="s">
        <v>8</v>
      </c>
      <c r="H3" s="41" t="s">
        <v>9</v>
      </c>
    </row>
    <row r="4" ht="35.1" customHeight="1" spans="1:8">
      <c r="A4" s="14"/>
      <c r="B4" s="13"/>
      <c r="C4" s="13"/>
      <c r="D4" s="14" t="s">
        <v>10</v>
      </c>
      <c r="E4" s="14" t="s">
        <v>11</v>
      </c>
      <c r="F4" s="13"/>
      <c r="G4" s="13"/>
      <c r="H4" s="14"/>
    </row>
    <row r="5" ht="27.95" customHeight="1" spans="1:8">
      <c r="A5" s="16" t="s">
        <v>297</v>
      </c>
      <c r="B5" s="17" t="s">
        <v>84</v>
      </c>
      <c r="C5" s="16"/>
      <c r="D5" s="16">
        <v>1</v>
      </c>
      <c r="E5" s="18" t="s">
        <v>298</v>
      </c>
      <c r="F5" s="16">
        <v>26</v>
      </c>
      <c r="G5" s="23">
        <v>16</v>
      </c>
      <c r="H5" s="49">
        <f t="shared" ref="H5:H6" si="0">F5*G5</f>
        <v>416</v>
      </c>
    </row>
    <row r="6" ht="27.95" customHeight="1" spans="1:8">
      <c r="A6" s="16" t="s">
        <v>299</v>
      </c>
      <c r="B6" s="95" t="s">
        <v>300</v>
      </c>
      <c r="C6" s="16"/>
      <c r="D6" s="16">
        <v>1</v>
      </c>
      <c r="E6" s="18" t="s">
        <v>301</v>
      </c>
      <c r="F6" s="16">
        <v>68</v>
      </c>
      <c r="G6" s="23">
        <v>16</v>
      </c>
      <c r="H6" s="49">
        <f t="shared" si="0"/>
        <v>1088</v>
      </c>
    </row>
    <row r="7" ht="27.95" customHeight="1" spans="1:8">
      <c r="A7" s="28" t="s">
        <v>302</v>
      </c>
      <c r="B7" s="94" t="s">
        <v>74</v>
      </c>
      <c r="C7" s="38"/>
      <c r="D7" s="16">
        <v>1</v>
      </c>
      <c r="E7" s="18" t="s">
        <v>303</v>
      </c>
      <c r="F7" s="16">
        <v>234</v>
      </c>
      <c r="G7" s="23">
        <v>16</v>
      </c>
      <c r="H7" s="49">
        <f t="shared" ref="H7:H15" si="1">F7*G7</f>
        <v>3744</v>
      </c>
    </row>
    <row r="8" ht="27.95" customHeight="1" spans="1:8">
      <c r="A8" s="28" t="s">
        <v>304</v>
      </c>
      <c r="B8" s="38" t="s">
        <v>300</v>
      </c>
      <c r="C8" s="38"/>
      <c r="D8" s="16">
        <v>1</v>
      </c>
      <c r="E8" s="43" t="s">
        <v>305</v>
      </c>
      <c r="F8" s="16">
        <v>333</v>
      </c>
      <c r="G8" s="23">
        <v>16</v>
      </c>
      <c r="H8" s="49">
        <f t="shared" si="1"/>
        <v>5328</v>
      </c>
    </row>
    <row r="9" ht="35.1" customHeight="1" spans="1:8">
      <c r="A9" s="28" t="s">
        <v>306</v>
      </c>
      <c r="B9" s="38" t="s">
        <v>111</v>
      </c>
      <c r="C9" s="38"/>
      <c r="D9" s="16">
        <v>1</v>
      </c>
      <c r="E9" s="18" t="s">
        <v>307</v>
      </c>
      <c r="F9" s="16">
        <v>316</v>
      </c>
      <c r="G9" s="23">
        <v>16</v>
      </c>
      <c r="H9" s="49">
        <f t="shared" si="1"/>
        <v>5056</v>
      </c>
    </row>
    <row r="10" ht="27.95" customHeight="1" spans="1:8">
      <c r="A10" s="28" t="s">
        <v>308</v>
      </c>
      <c r="B10" s="38" t="s">
        <v>70</v>
      </c>
      <c r="C10" s="38"/>
      <c r="D10" s="16">
        <v>1</v>
      </c>
      <c r="E10" s="18" t="s">
        <v>309</v>
      </c>
      <c r="F10" s="16">
        <v>515</v>
      </c>
      <c r="G10" s="23">
        <v>16</v>
      </c>
      <c r="H10" s="49">
        <f t="shared" si="1"/>
        <v>8240</v>
      </c>
    </row>
    <row r="11" ht="27.95" customHeight="1" spans="1:8">
      <c r="A11" s="18" t="s">
        <v>310</v>
      </c>
      <c r="B11" s="17" t="s">
        <v>92</v>
      </c>
      <c r="C11" s="16"/>
      <c r="D11" s="16">
        <v>1</v>
      </c>
      <c r="E11" s="18" t="s">
        <v>311</v>
      </c>
      <c r="F11" s="16">
        <v>790</v>
      </c>
      <c r="G11" s="23">
        <v>16</v>
      </c>
      <c r="H11" s="49">
        <f t="shared" si="1"/>
        <v>12640</v>
      </c>
    </row>
    <row r="12" ht="27.95" customHeight="1" spans="1:8">
      <c r="A12" s="26" t="s">
        <v>312</v>
      </c>
      <c r="B12" s="38" t="s">
        <v>313</v>
      </c>
      <c r="C12" s="28"/>
      <c r="D12" s="16">
        <v>1</v>
      </c>
      <c r="E12" s="18" t="s">
        <v>314</v>
      </c>
      <c r="F12" s="16">
        <v>443</v>
      </c>
      <c r="G12" s="23">
        <v>16</v>
      </c>
      <c r="H12" s="49">
        <f t="shared" si="1"/>
        <v>7088</v>
      </c>
    </row>
    <row r="13" ht="27.95" customHeight="1" spans="1:8">
      <c r="A13" s="26" t="s">
        <v>315</v>
      </c>
      <c r="B13" s="38" t="s">
        <v>70</v>
      </c>
      <c r="C13" s="28"/>
      <c r="D13" s="16">
        <v>1</v>
      </c>
      <c r="E13" s="18" t="s">
        <v>316</v>
      </c>
      <c r="F13" s="30">
        <v>882</v>
      </c>
      <c r="G13" s="23">
        <v>16</v>
      </c>
      <c r="H13" s="49">
        <f t="shared" si="1"/>
        <v>14112</v>
      </c>
    </row>
    <row r="14" ht="27.95" customHeight="1" spans="1:8">
      <c r="A14" s="26" t="s">
        <v>317</v>
      </c>
      <c r="B14" s="38" t="s">
        <v>104</v>
      </c>
      <c r="C14" s="28"/>
      <c r="D14" s="16">
        <v>1</v>
      </c>
      <c r="E14" s="18" t="s">
        <v>318</v>
      </c>
      <c r="F14" s="56">
        <v>7</v>
      </c>
      <c r="G14" s="23">
        <v>16</v>
      </c>
      <c r="H14" s="49">
        <f t="shared" si="1"/>
        <v>112</v>
      </c>
    </row>
    <row r="15" ht="27.95" customHeight="1" spans="1:8">
      <c r="A15" s="26" t="s">
        <v>319</v>
      </c>
      <c r="B15" s="38" t="s">
        <v>84</v>
      </c>
      <c r="C15" s="28"/>
      <c r="D15" s="16">
        <v>1</v>
      </c>
      <c r="E15" s="18" t="s">
        <v>320</v>
      </c>
      <c r="F15" s="16">
        <v>175</v>
      </c>
      <c r="G15" s="23">
        <v>16</v>
      </c>
      <c r="H15" s="49">
        <f t="shared" si="1"/>
        <v>2800</v>
      </c>
    </row>
    <row r="16" ht="27.95" customHeight="1" spans="1:8">
      <c r="A16" s="16" t="s">
        <v>14</v>
      </c>
      <c r="B16" s="16"/>
      <c r="C16" s="17"/>
      <c r="D16" s="16"/>
      <c r="E16" s="16"/>
      <c r="F16" s="16">
        <f>SUM(F5:F15)</f>
        <v>3789</v>
      </c>
      <c r="G16" s="16"/>
      <c r="H16" s="21">
        <f>SUM(H5:H15)</f>
        <v>60624</v>
      </c>
    </row>
    <row r="17" spans="1:8">
      <c r="A17" s="33"/>
      <c r="B17" s="33"/>
      <c r="C17" s="34"/>
      <c r="D17" s="33"/>
      <c r="E17" s="33"/>
      <c r="F17" s="33"/>
      <c r="G17" s="33"/>
      <c r="H17" s="35"/>
    </row>
    <row r="18" ht="39.95" customHeight="1" spans="1:8">
      <c r="A18" s="57" t="s">
        <v>0</v>
      </c>
      <c r="B18" s="57"/>
      <c r="C18" s="57"/>
      <c r="D18" s="57"/>
      <c r="E18" s="57"/>
      <c r="F18" s="57"/>
      <c r="G18" s="57"/>
      <c r="H18" s="57"/>
    </row>
    <row r="19" spans="1:8">
      <c r="A19" s="6" t="s">
        <v>321</v>
      </c>
      <c r="B19" s="6"/>
      <c r="C19" s="32"/>
      <c r="D19" s="32"/>
      <c r="E19" s="32"/>
      <c r="F19" s="32"/>
      <c r="G19" s="32"/>
      <c r="H19" s="32"/>
    </row>
    <row r="20" ht="35.1" customHeight="1" spans="1:8">
      <c r="A20" s="14" t="s">
        <v>3</v>
      </c>
      <c r="B20" s="14" t="s">
        <v>4</v>
      </c>
      <c r="C20" s="14" t="s">
        <v>5</v>
      </c>
      <c r="D20" s="14" t="s">
        <v>6</v>
      </c>
      <c r="E20" s="14"/>
      <c r="F20" s="41" t="s">
        <v>7</v>
      </c>
      <c r="G20" s="41" t="s">
        <v>8</v>
      </c>
      <c r="H20" s="41" t="s">
        <v>9</v>
      </c>
    </row>
    <row r="21" ht="35.1" customHeight="1" spans="1:8">
      <c r="A21" s="14"/>
      <c r="B21" s="14"/>
      <c r="C21" s="14"/>
      <c r="D21" s="14" t="s">
        <v>10</v>
      </c>
      <c r="E21" s="14" t="s">
        <v>11</v>
      </c>
      <c r="F21" s="41"/>
      <c r="G21" s="41"/>
      <c r="H21" s="41"/>
    </row>
    <row r="22" ht="30" customHeight="1" spans="1:8">
      <c r="A22" s="16" t="s">
        <v>69</v>
      </c>
      <c r="B22" s="17" t="s">
        <v>322</v>
      </c>
      <c r="C22" s="16"/>
      <c r="D22" s="18">
        <v>2</v>
      </c>
      <c r="E22" s="18" t="s">
        <v>323</v>
      </c>
      <c r="F22" s="16">
        <v>54</v>
      </c>
      <c r="G22" s="16">
        <v>16</v>
      </c>
      <c r="H22" s="21">
        <f t="shared" ref="H22:H33" si="2">F22*G22</f>
        <v>864</v>
      </c>
    </row>
    <row r="23" ht="30" customHeight="1" spans="1:8">
      <c r="A23" s="16" t="s">
        <v>304</v>
      </c>
      <c r="B23" s="17" t="s">
        <v>322</v>
      </c>
      <c r="C23" s="16"/>
      <c r="D23" s="18">
        <v>2</v>
      </c>
      <c r="E23" s="18" t="s">
        <v>324</v>
      </c>
      <c r="F23" s="56">
        <v>11</v>
      </c>
      <c r="G23" s="16">
        <v>16</v>
      </c>
      <c r="H23" s="21">
        <f t="shared" si="2"/>
        <v>176</v>
      </c>
    </row>
    <row r="24" ht="30" customHeight="1" spans="1:8">
      <c r="A24" s="16" t="s">
        <v>325</v>
      </c>
      <c r="B24" s="17" t="s">
        <v>326</v>
      </c>
      <c r="C24" s="16"/>
      <c r="D24" s="18">
        <v>2</v>
      </c>
      <c r="E24" s="18" t="s">
        <v>327</v>
      </c>
      <c r="F24" s="16">
        <v>48</v>
      </c>
      <c r="G24" s="16">
        <v>16</v>
      </c>
      <c r="H24" s="21">
        <f t="shared" si="2"/>
        <v>768</v>
      </c>
    </row>
    <row r="25" ht="30" customHeight="1" spans="1:8">
      <c r="A25" s="16" t="s">
        <v>168</v>
      </c>
      <c r="B25" s="17" t="s">
        <v>326</v>
      </c>
      <c r="C25" s="16"/>
      <c r="D25" s="18">
        <v>2</v>
      </c>
      <c r="E25" s="18" t="s">
        <v>328</v>
      </c>
      <c r="F25" s="16">
        <v>17</v>
      </c>
      <c r="G25" s="16">
        <v>16</v>
      </c>
      <c r="H25" s="21">
        <f t="shared" si="2"/>
        <v>272</v>
      </c>
    </row>
    <row r="26" ht="30" customHeight="1" spans="1:8">
      <c r="A26" s="16" t="s">
        <v>329</v>
      </c>
      <c r="B26" s="17" t="s">
        <v>322</v>
      </c>
      <c r="C26" s="16">
        <v>13847927651</v>
      </c>
      <c r="D26" s="18">
        <v>2</v>
      </c>
      <c r="E26" s="18" t="s">
        <v>330</v>
      </c>
      <c r="F26" s="16">
        <v>58</v>
      </c>
      <c r="G26" s="16">
        <v>16</v>
      </c>
      <c r="H26" s="21">
        <f t="shared" si="2"/>
        <v>928</v>
      </c>
    </row>
    <row r="27" ht="30" customHeight="1" spans="1:8">
      <c r="A27" s="16" t="s">
        <v>331</v>
      </c>
      <c r="B27" s="95" t="s">
        <v>332</v>
      </c>
      <c r="C27" s="16"/>
      <c r="D27" s="18">
        <v>2</v>
      </c>
      <c r="E27" s="18">
        <v>792</v>
      </c>
      <c r="F27" s="56">
        <v>7</v>
      </c>
      <c r="G27" s="16">
        <v>16</v>
      </c>
      <c r="H27" s="21">
        <f t="shared" si="2"/>
        <v>112</v>
      </c>
    </row>
    <row r="28" ht="30" customHeight="1" spans="1:8">
      <c r="A28" s="16" t="s">
        <v>333</v>
      </c>
      <c r="B28" s="17" t="s">
        <v>334</v>
      </c>
      <c r="C28" s="16">
        <v>13947941804</v>
      </c>
      <c r="D28" s="18">
        <v>2</v>
      </c>
      <c r="E28" s="18" t="s">
        <v>335</v>
      </c>
      <c r="F28" s="16">
        <v>34</v>
      </c>
      <c r="G28" s="16">
        <v>16</v>
      </c>
      <c r="H28" s="21">
        <f t="shared" si="2"/>
        <v>544</v>
      </c>
    </row>
    <row r="29" ht="30" customHeight="1" spans="1:8">
      <c r="A29" s="18" t="s">
        <v>336</v>
      </c>
      <c r="B29" s="17" t="s">
        <v>322</v>
      </c>
      <c r="C29" s="16">
        <v>13754196621</v>
      </c>
      <c r="D29" s="18">
        <v>2</v>
      </c>
      <c r="E29" s="18" t="s">
        <v>337</v>
      </c>
      <c r="F29" s="16">
        <v>10</v>
      </c>
      <c r="G29" s="16">
        <v>16</v>
      </c>
      <c r="H29" s="21">
        <f t="shared" si="2"/>
        <v>160</v>
      </c>
    </row>
    <row r="30" ht="30" customHeight="1" spans="1:8">
      <c r="A30" s="16" t="s">
        <v>338</v>
      </c>
      <c r="B30" s="17" t="s">
        <v>339</v>
      </c>
      <c r="C30" s="16">
        <v>13847929458</v>
      </c>
      <c r="D30" s="18">
        <v>2</v>
      </c>
      <c r="E30" s="18" t="s">
        <v>340</v>
      </c>
      <c r="F30" s="16">
        <v>18</v>
      </c>
      <c r="G30" s="16">
        <v>16</v>
      </c>
      <c r="H30" s="21">
        <f t="shared" si="2"/>
        <v>288</v>
      </c>
    </row>
    <row r="31" ht="39.95" customHeight="1" spans="1:8">
      <c r="A31" s="16" t="s">
        <v>341</v>
      </c>
      <c r="B31" s="17" t="s">
        <v>342</v>
      </c>
      <c r="C31" s="16"/>
      <c r="D31" s="18">
        <v>2</v>
      </c>
      <c r="E31" s="18" t="s">
        <v>343</v>
      </c>
      <c r="F31" s="16">
        <v>26</v>
      </c>
      <c r="G31" s="16">
        <v>16</v>
      </c>
      <c r="H31" s="21">
        <f t="shared" si="2"/>
        <v>416</v>
      </c>
    </row>
    <row r="32" ht="30" customHeight="1" spans="1:8">
      <c r="A32" s="16" t="s">
        <v>344</v>
      </c>
      <c r="B32" s="17" t="s">
        <v>345</v>
      </c>
      <c r="C32" s="16"/>
      <c r="D32" s="18">
        <v>2</v>
      </c>
      <c r="E32" s="18" t="s">
        <v>346</v>
      </c>
      <c r="F32" s="16">
        <v>14</v>
      </c>
      <c r="G32" s="16">
        <v>16</v>
      </c>
      <c r="H32" s="21">
        <f t="shared" si="2"/>
        <v>224</v>
      </c>
    </row>
    <row r="33" ht="30" customHeight="1" spans="1:8">
      <c r="A33" s="16" t="s">
        <v>347</v>
      </c>
      <c r="B33" s="17" t="s">
        <v>288</v>
      </c>
      <c r="C33" s="16"/>
      <c r="D33" s="18">
        <v>2</v>
      </c>
      <c r="E33" s="18" t="s">
        <v>348</v>
      </c>
      <c r="F33" s="16">
        <v>10</v>
      </c>
      <c r="G33" s="16">
        <v>16</v>
      </c>
      <c r="H33" s="21">
        <f t="shared" si="2"/>
        <v>160</v>
      </c>
    </row>
    <row r="34" ht="39.95" customHeight="1" spans="1:8">
      <c r="A34" s="57" t="s">
        <v>0</v>
      </c>
      <c r="B34" s="57"/>
      <c r="C34" s="57"/>
      <c r="D34" s="57"/>
      <c r="E34" s="57"/>
      <c r="F34" s="57"/>
      <c r="G34" s="57"/>
      <c r="H34" s="57"/>
    </row>
    <row r="35" spans="1:8">
      <c r="A35" s="6" t="s">
        <v>321</v>
      </c>
      <c r="B35" s="6"/>
      <c r="C35" s="32"/>
      <c r="D35" s="32"/>
      <c r="E35" s="32"/>
      <c r="F35" s="32"/>
      <c r="G35" s="32"/>
      <c r="H35" s="32"/>
    </row>
    <row r="36" ht="35.1" customHeight="1" spans="1:8">
      <c r="A36" s="14" t="s">
        <v>3</v>
      </c>
      <c r="B36" s="14" t="s">
        <v>4</v>
      </c>
      <c r="C36" s="14" t="s">
        <v>5</v>
      </c>
      <c r="D36" s="14" t="s">
        <v>6</v>
      </c>
      <c r="E36" s="14"/>
      <c r="F36" s="41" t="s">
        <v>7</v>
      </c>
      <c r="G36" s="41" t="s">
        <v>8</v>
      </c>
      <c r="H36" s="41" t="s">
        <v>9</v>
      </c>
    </row>
    <row r="37" ht="35.1" customHeight="1" spans="1:8">
      <c r="A37" s="14"/>
      <c r="B37" s="14"/>
      <c r="C37" s="14"/>
      <c r="D37" s="14" t="s">
        <v>10</v>
      </c>
      <c r="E37" s="14" t="s">
        <v>11</v>
      </c>
      <c r="F37" s="41"/>
      <c r="G37" s="41"/>
      <c r="H37" s="41"/>
    </row>
    <row r="38" ht="29.1" customHeight="1" spans="1:8">
      <c r="A38" s="16" t="s">
        <v>349</v>
      </c>
      <c r="B38" s="17" t="s">
        <v>350</v>
      </c>
      <c r="C38" s="16"/>
      <c r="D38" s="18">
        <v>2</v>
      </c>
      <c r="E38" s="18" t="s">
        <v>351</v>
      </c>
      <c r="F38" s="16">
        <v>19</v>
      </c>
      <c r="G38" s="16">
        <v>16</v>
      </c>
      <c r="H38" s="21">
        <f t="shared" ref="H38:H44" si="3">F38*G38</f>
        <v>304</v>
      </c>
    </row>
    <row r="39" ht="29.1" customHeight="1" spans="1:8">
      <c r="A39" s="16" t="s">
        <v>181</v>
      </c>
      <c r="B39" s="17" t="s">
        <v>352</v>
      </c>
      <c r="C39" s="16"/>
      <c r="D39" s="18">
        <v>2</v>
      </c>
      <c r="E39" s="18" t="s">
        <v>353</v>
      </c>
      <c r="F39" s="56">
        <v>4</v>
      </c>
      <c r="G39" s="16">
        <v>16</v>
      </c>
      <c r="H39" s="21">
        <f t="shared" si="3"/>
        <v>64</v>
      </c>
    </row>
    <row r="40" ht="29.1" customHeight="1" spans="1:8">
      <c r="A40" s="16" t="s">
        <v>354</v>
      </c>
      <c r="B40" s="17" t="s">
        <v>355</v>
      </c>
      <c r="C40" s="16"/>
      <c r="D40" s="18">
        <v>2</v>
      </c>
      <c r="E40" s="18" t="s">
        <v>356</v>
      </c>
      <c r="F40" s="16">
        <v>17</v>
      </c>
      <c r="G40" s="16">
        <v>16</v>
      </c>
      <c r="H40" s="21">
        <f t="shared" si="3"/>
        <v>272</v>
      </c>
    </row>
    <row r="41" ht="29.1" customHeight="1" spans="1:8">
      <c r="A41" s="16" t="s">
        <v>190</v>
      </c>
      <c r="B41" s="95" t="s">
        <v>342</v>
      </c>
      <c r="C41" s="16"/>
      <c r="D41" s="18">
        <v>2</v>
      </c>
      <c r="E41" s="23" t="s">
        <v>357</v>
      </c>
      <c r="F41" s="24">
        <v>10</v>
      </c>
      <c r="G41" s="16">
        <v>16</v>
      </c>
      <c r="H41" s="21">
        <f t="shared" si="3"/>
        <v>160</v>
      </c>
    </row>
    <row r="42" ht="29.1" customHeight="1" spans="1:8">
      <c r="A42" s="16" t="s">
        <v>358</v>
      </c>
      <c r="B42" s="95" t="s">
        <v>359</v>
      </c>
      <c r="C42" s="16"/>
      <c r="D42" s="18">
        <v>2</v>
      </c>
      <c r="E42" s="23" t="s">
        <v>360</v>
      </c>
      <c r="F42" s="24">
        <v>1</v>
      </c>
      <c r="G42" s="16">
        <v>16</v>
      </c>
      <c r="H42" s="21">
        <f t="shared" si="3"/>
        <v>16</v>
      </c>
    </row>
    <row r="43" ht="29.1" customHeight="1" spans="1:8">
      <c r="A43" s="16" t="s">
        <v>361</v>
      </c>
      <c r="B43" s="17" t="s">
        <v>362</v>
      </c>
      <c r="C43" s="16"/>
      <c r="D43" s="18">
        <v>2</v>
      </c>
      <c r="E43" s="18" t="s">
        <v>363</v>
      </c>
      <c r="F43" s="16">
        <v>7</v>
      </c>
      <c r="G43" s="16">
        <v>16</v>
      </c>
      <c r="H43" s="21">
        <f t="shared" si="3"/>
        <v>112</v>
      </c>
    </row>
    <row r="44" ht="29.1" customHeight="1" spans="1:8">
      <c r="A44" s="16" t="s">
        <v>364</v>
      </c>
      <c r="B44" s="17" t="s">
        <v>365</v>
      </c>
      <c r="C44" s="16"/>
      <c r="D44" s="18">
        <v>2</v>
      </c>
      <c r="E44" s="18" t="s">
        <v>366</v>
      </c>
      <c r="F44" s="56">
        <v>3</v>
      </c>
      <c r="G44" s="16">
        <v>16</v>
      </c>
      <c r="H44" s="21">
        <f t="shared" si="3"/>
        <v>48</v>
      </c>
    </row>
    <row r="45" ht="29.1" customHeight="1" spans="1:8">
      <c r="A45" s="16" t="s">
        <v>367</v>
      </c>
      <c r="B45" s="17" t="s">
        <v>322</v>
      </c>
      <c r="C45" s="16"/>
      <c r="D45" s="18">
        <v>2</v>
      </c>
      <c r="E45" s="18" t="s">
        <v>368</v>
      </c>
      <c r="F45" s="16">
        <v>23</v>
      </c>
      <c r="G45" s="16">
        <v>16</v>
      </c>
      <c r="H45" s="21">
        <f t="shared" ref="H45:H50" si="4">F45*G45</f>
        <v>368</v>
      </c>
    </row>
    <row r="46" ht="29.1" customHeight="1" spans="1:8">
      <c r="A46" s="16" t="s">
        <v>369</v>
      </c>
      <c r="B46" s="17" t="s">
        <v>370</v>
      </c>
      <c r="C46" s="16"/>
      <c r="D46" s="18">
        <v>2</v>
      </c>
      <c r="E46" s="18" t="s">
        <v>371</v>
      </c>
      <c r="F46" s="56">
        <v>9</v>
      </c>
      <c r="G46" s="16">
        <v>16</v>
      </c>
      <c r="H46" s="21">
        <f t="shared" si="4"/>
        <v>144</v>
      </c>
    </row>
    <row r="47" ht="29.1" customHeight="1" spans="1:8">
      <c r="A47" s="18" t="s">
        <v>372</v>
      </c>
      <c r="B47" s="17" t="s">
        <v>373</v>
      </c>
      <c r="C47" s="16"/>
      <c r="D47" s="18">
        <v>2</v>
      </c>
      <c r="E47" s="18" t="s">
        <v>374</v>
      </c>
      <c r="F47" s="16">
        <v>3</v>
      </c>
      <c r="G47" s="16">
        <v>16</v>
      </c>
      <c r="H47" s="21">
        <f t="shared" si="4"/>
        <v>48</v>
      </c>
    </row>
    <row r="48" ht="29.1" customHeight="1" spans="1:8">
      <c r="A48" s="16" t="s">
        <v>375</v>
      </c>
      <c r="B48" s="17" t="s">
        <v>355</v>
      </c>
      <c r="C48" s="16">
        <v>15148520201</v>
      </c>
      <c r="D48" s="18">
        <v>2</v>
      </c>
      <c r="E48" s="18" t="s">
        <v>376</v>
      </c>
      <c r="F48" s="16">
        <v>40</v>
      </c>
      <c r="G48" s="16">
        <v>16</v>
      </c>
      <c r="H48" s="21">
        <f t="shared" si="4"/>
        <v>640</v>
      </c>
    </row>
    <row r="49" ht="29.1" customHeight="1" spans="1:8">
      <c r="A49" s="16" t="s">
        <v>377</v>
      </c>
      <c r="B49" s="17" t="s">
        <v>378</v>
      </c>
      <c r="C49" s="16"/>
      <c r="D49" s="18">
        <v>2</v>
      </c>
      <c r="E49" s="18">
        <v>608</v>
      </c>
      <c r="F49" s="56">
        <v>4</v>
      </c>
      <c r="G49" s="16">
        <v>16</v>
      </c>
      <c r="H49" s="21">
        <f t="shared" si="4"/>
        <v>64</v>
      </c>
    </row>
    <row r="50" ht="29.1" customHeight="1" spans="1:8">
      <c r="A50" s="16" t="s">
        <v>379</v>
      </c>
      <c r="B50" s="17" t="s">
        <v>355</v>
      </c>
      <c r="C50" s="16">
        <v>13664751273</v>
      </c>
      <c r="D50" s="18">
        <v>2</v>
      </c>
      <c r="E50" s="18">
        <v>808</v>
      </c>
      <c r="F50" s="16">
        <v>12</v>
      </c>
      <c r="G50" s="16">
        <v>16</v>
      </c>
      <c r="H50" s="21">
        <f t="shared" si="4"/>
        <v>192</v>
      </c>
    </row>
    <row r="51" ht="39.95" customHeight="1" spans="1:8">
      <c r="A51" s="57" t="s">
        <v>0</v>
      </c>
      <c r="B51" s="57"/>
      <c r="C51" s="57"/>
      <c r="D51" s="57"/>
      <c r="E51" s="57"/>
      <c r="F51" s="57"/>
      <c r="G51" s="57"/>
      <c r="H51" s="57"/>
    </row>
    <row r="52" ht="39.95" customHeight="1" spans="1:8">
      <c r="A52" s="6" t="s">
        <v>321</v>
      </c>
      <c r="B52" s="6"/>
      <c r="C52" s="32"/>
      <c r="D52" s="32"/>
      <c r="E52" s="32"/>
      <c r="F52" s="32"/>
      <c r="G52" s="32"/>
      <c r="H52" s="32"/>
    </row>
    <row r="53" ht="35.1" customHeight="1" spans="1:8">
      <c r="A53" s="14" t="s">
        <v>3</v>
      </c>
      <c r="B53" s="14" t="s">
        <v>4</v>
      </c>
      <c r="C53" s="14" t="s">
        <v>5</v>
      </c>
      <c r="D53" s="14" t="s">
        <v>6</v>
      </c>
      <c r="E53" s="14"/>
      <c r="F53" s="41" t="s">
        <v>7</v>
      </c>
      <c r="G53" s="41" t="s">
        <v>8</v>
      </c>
      <c r="H53" s="41" t="s">
        <v>9</v>
      </c>
    </row>
    <row r="54" ht="35.1" customHeight="1" spans="1:8">
      <c r="A54" s="14"/>
      <c r="B54" s="14"/>
      <c r="C54" s="14"/>
      <c r="D54" s="14" t="s">
        <v>10</v>
      </c>
      <c r="E54" s="14" t="s">
        <v>11</v>
      </c>
      <c r="F54" s="41"/>
      <c r="G54" s="41"/>
      <c r="H54" s="41"/>
    </row>
    <row r="55" ht="29.1" customHeight="1" spans="1:8">
      <c r="A55" s="16" t="s">
        <v>380</v>
      </c>
      <c r="B55" s="17" t="s">
        <v>352</v>
      </c>
      <c r="C55" s="16"/>
      <c r="D55" s="18">
        <v>2</v>
      </c>
      <c r="E55" s="18" t="s">
        <v>381</v>
      </c>
      <c r="F55" s="16">
        <v>24</v>
      </c>
      <c r="G55" s="16">
        <v>16</v>
      </c>
      <c r="H55" s="21">
        <f>F55*G55</f>
        <v>384</v>
      </c>
    </row>
    <row r="56" ht="29.1" customHeight="1" spans="1:8">
      <c r="A56" s="16" t="s">
        <v>382</v>
      </c>
      <c r="B56" s="17" t="s">
        <v>383</v>
      </c>
      <c r="C56" s="16"/>
      <c r="D56" s="18">
        <v>2</v>
      </c>
      <c r="E56" s="18" t="s">
        <v>384</v>
      </c>
      <c r="F56" s="56">
        <v>13</v>
      </c>
      <c r="G56" s="16">
        <v>16</v>
      </c>
      <c r="H56" s="21">
        <f>F56*G56</f>
        <v>208</v>
      </c>
    </row>
    <row r="57" ht="29.1" customHeight="1" spans="1:8">
      <c r="A57" s="16" t="s">
        <v>385</v>
      </c>
      <c r="B57" s="95" t="s">
        <v>322</v>
      </c>
      <c r="C57" s="16"/>
      <c r="D57" s="18">
        <v>2</v>
      </c>
      <c r="E57" s="18">
        <v>905</v>
      </c>
      <c r="F57" s="56">
        <v>35</v>
      </c>
      <c r="G57" s="16">
        <v>16</v>
      </c>
      <c r="H57" s="21">
        <f>F57*G57</f>
        <v>560</v>
      </c>
    </row>
    <row r="58" ht="29.1" customHeight="1" spans="1:8">
      <c r="A58" s="16" t="s">
        <v>386</v>
      </c>
      <c r="B58" s="17" t="s">
        <v>332</v>
      </c>
      <c r="C58" s="16"/>
      <c r="D58" s="18">
        <v>2</v>
      </c>
      <c r="E58" s="18" t="s">
        <v>387</v>
      </c>
      <c r="F58" s="16">
        <v>6</v>
      </c>
      <c r="G58" s="16">
        <v>16</v>
      </c>
      <c r="H58" s="21">
        <f>F58*G58</f>
        <v>96</v>
      </c>
    </row>
    <row r="59" ht="29.1" customHeight="1" spans="1:8">
      <c r="A59" s="16" t="s">
        <v>388</v>
      </c>
      <c r="B59" s="17" t="s">
        <v>332</v>
      </c>
      <c r="C59" s="16"/>
      <c r="D59" s="18">
        <v>2</v>
      </c>
      <c r="E59" s="18" t="s">
        <v>389</v>
      </c>
      <c r="F59" s="16">
        <v>10</v>
      </c>
      <c r="G59" s="16">
        <v>16</v>
      </c>
      <c r="H59" s="21">
        <f t="shared" ref="H59" si="5">F59*G59</f>
        <v>160</v>
      </c>
    </row>
    <row r="60" s="31" customFormat="1" ht="27" customHeight="1" spans="1:8">
      <c r="A60" s="16" t="s">
        <v>14</v>
      </c>
      <c r="B60" s="16"/>
      <c r="C60" s="17"/>
      <c r="D60" s="16"/>
      <c r="E60" s="16"/>
      <c r="F60" s="16">
        <f>SUM(F22:F59)</f>
        <v>547</v>
      </c>
      <c r="G60" s="16"/>
      <c r="H60" s="21">
        <f>SUM(H22:H59)</f>
        <v>8752</v>
      </c>
    </row>
    <row r="61" s="31" customFormat="1" ht="191.1" customHeight="1" spans="1:8">
      <c r="A61" s="30"/>
      <c r="B61" s="30"/>
      <c r="C61" s="39"/>
      <c r="D61" s="30"/>
      <c r="E61" s="30"/>
      <c r="F61" s="30"/>
      <c r="G61" s="30"/>
      <c r="H61" s="58"/>
    </row>
    <row r="62" ht="39.95" customHeight="1" spans="1:8">
      <c r="A62" s="5" t="s">
        <v>0</v>
      </c>
      <c r="B62" s="5"/>
      <c r="C62" s="5"/>
      <c r="D62" s="5"/>
      <c r="E62" s="5"/>
      <c r="F62" s="5"/>
      <c r="G62" s="5"/>
      <c r="H62" s="5"/>
    </row>
    <row r="63" s="32" customFormat="1" ht="39.95" customHeight="1" spans="1:8">
      <c r="A63" s="6" t="s">
        <v>390</v>
      </c>
      <c r="B63" s="6"/>
      <c r="H63" s="52" t="s">
        <v>2</v>
      </c>
    </row>
    <row r="64" ht="35.1" customHeight="1" spans="1:8">
      <c r="A64" s="9" t="s">
        <v>3</v>
      </c>
      <c r="B64" s="9" t="s">
        <v>4</v>
      </c>
      <c r="C64" s="9" t="s">
        <v>5</v>
      </c>
      <c r="D64" s="10" t="s">
        <v>6</v>
      </c>
      <c r="E64" s="11"/>
      <c r="F64" s="12" t="s">
        <v>7</v>
      </c>
      <c r="G64" s="12" t="s">
        <v>8</v>
      </c>
      <c r="H64" s="41" t="s">
        <v>9</v>
      </c>
    </row>
    <row r="65" ht="35.1" customHeight="1" spans="1:8">
      <c r="A65" s="13"/>
      <c r="B65" s="13"/>
      <c r="C65" s="13"/>
      <c r="D65" s="14" t="s">
        <v>10</v>
      </c>
      <c r="E65" s="14" t="s">
        <v>11</v>
      </c>
      <c r="F65" s="15"/>
      <c r="G65" s="15"/>
      <c r="H65" s="41"/>
    </row>
    <row r="66" ht="35.1" customHeight="1" spans="1:8">
      <c r="A66" s="16" t="s">
        <v>391</v>
      </c>
      <c r="B66" s="17" t="s">
        <v>334</v>
      </c>
      <c r="C66" s="28">
        <v>13947924206</v>
      </c>
      <c r="D66" s="18">
        <v>3</v>
      </c>
      <c r="E66" s="18" t="s">
        <v>392</v>
      </c>
      <c r="F66" s="16">
        <v>19</v>
      </c>
      <c r="G66" s="16">
        <v>16</v>
      </c>
      <c r="H66" s="21">
        <f>F66*G66</f>
        <v>304</v>
      </c>
    </row>
    <row r="67" s="31" customFormat="1" ht="35.1" customHeight="1" spans="1:8">
      <c r="A67" s="16" t="s">
        <v>393</v>
      </c>
      <c r="B67" s="17" t="s">
        <v>383</v>
      </c>
      <c r="C67" s="16"/>
      <c r="D67" s="18">
        <v>3</v>
      </c>
      <c r="E67" s="18">
        <v>124</v>
      </c>
      <c r="F67" s="16">
        <v>32</v>
      </c>
      <c r="G67" s="16">
        <v>16</v>
      </c>
      <c r="H67" s="21">
        <f>F67*G67</f>
        <v>512</v>
      </c>
    </row>
    <row r="68" s="31" customFormat="1" ht="35.1" customHeight="1" spans="1:8">
      <c r="A68" s="16" t="s">
        <v>14</v>
      </c>
      <c r="B68" s="16"/>
      <c r="C68" s="17"/>
      <c r="D68" s="16"/>
      <c r="E68" s="16"/>
      <c r="F68" s="16">
        <f>SUM(F66:F67)</f>
        <v>51</v>
      </c>
      <c r="G68" s="16"/>
      <c r="H68" s="21">
        <f>SUM(H66:H67)</f>
        <v>816</v>
      </c>
    </row>
    <row r="69" s="31" customFormat="1" ht="24" customHeight="1" spans="1:8">
      <c r="A69" s="33"/>
      <c r="B69" s="33"/>
      <c r="C69" s="34"/>
      <c r="D69" s="33"/>
      <c r="E69" s="33"/>
      <c r="F69" s="33"/>
      <c r="G69" s="33"/>
      <c r="H69" s="59"/>
    </row>
    <row r="70" s="31" customFormat="1" ht="65.1" customHeight="1" spans="1:8">
      <c r="A70" s="30"/>
      <c r="B70" s="30"/>
      <c r="C70" s="39"/>
      <c r="D70" s="30"/>
      <c r="E70" s="30"/>
      <c r="F70" s="30"/>
      <c r="G70" s="30"/>
      <c r="H70" s="40"/>
    </row>
    <row r="71" s="31" customFormat="1" ht="65.1" customHeight="1" spans="1:8">
      <c r="A71" s="30"/>
      <c r="B71" s="30"/>
      <c r="C71" s="39"/>
      <c r="D71" s="30"/>
      <c r="E71" s="30"/>
      <c r="F71" s="30"/>
      <c r="G71" s="30"/>
      <c r="H71" s="40"/>
    </row>
    <row r="72" s="31" customFormat="1" ht="105.95" customHeight="1" spans="1:8">
      <c r="A72" s="30"/>
      <c r="B72" s="30"/>
      <c r="C72" s="39"/>
      <c r="D72" s="30"/>
      <c r="E72" s="30"/>
      <c r="F72" s="30"/>
      <c r="G72" s="30"/>
      <c r="H72" s="40"/>
    </row>
    <row r="73" ht="39.95" customHeight="1" spans="1:8">
      <c r="A73" s="5" t="s">
        <v>0</v>
      </c>
      <c r="B73" s="5"/>
      <c r="C73" s="5"/>
      <c r="D73" s="5"/>
      <c r="E73" s="5"/>
      <c r="F73" s="5"/>
      <c r="G73" s="5"/>
      <c r="H73" s="5"/>
    </row>
    <row r="74" s="32" customFormat="1" ht="39.95" customHeight="1" spans="1:8">
      <c r="A74" s="6" t="s">
        <v>394</v>
      </c>
      <c r="B74" s="6"/>
      <c r="H74" s="52" t="s">
        <v>2</v>
      </c>
    </row>
    <row r="75" ht="35.1" customHeight="1" spans="1:8">
      <c r="A75" s="9" t="s">
        <v>3</v>
      </c>
      <c r="B75" s="9" t="s">
        <v>4</v>
      </c>
      <c r="C75" s="9" t="s">
        <v>5</v>
      </c>
      <c r="D75" s="10" t="s">
        <v>6</v>
      </c>
      <c r="E75" s="11"/>
      <c r="F75" s="12" t="s">
        <v>7</v>
      </c>
      <c r="G75" s="12" t="s">
        <v>8</v>
      </c>
      <c r="H75" s="41" t="s">
        <v>9</v>
      </c>
    </row>
    <row r="76" ht="35.1" customHeight="1" spans="1:8">
      <c r="A76" s="13"/>
      <c r="B76" s="13"/>
      <c r="C76" s="13"/>
      <c r="D76" s="14" t="s">
        <v>10</v>
      </c>
      <c r="E76" s="14" t="s">
        <v>11</v>
      </c>
      <c r="F76" s="15"/>
      <c r="G76" s="15"/>
      <c r="H76" s="41"/>
    </row>
    <row r="77" ht="35.1" customHeight="1" spans="1:8">
      <c r="A77" s="16" t="s">
        <v>395</v>
      </c>
      <c r="B77" s="17" t="s">
        <v>383</v>
      </c>
      <c r="C77" s="16">
        <v>15247884764</v>
      </c>
      <c r="D77" s="18">
        <v>4</v>
      </c>
      <c r="E77" s="18">
        <v>86</v>
      </c>
      <c r="F77" s="53">
        <v>4</v>
      </c>
      <c r="G77" s="16">
        <v>16</v>
      </c>
      <c r="H77" s="19">
        <f t="shared" ref="H77:H82" si="6">F77*G77</f>
        <v>64</v>
      </c>
    </row>
    <row r="78" ht="35.1" customHeight="1" spans="1:8">
      <c r="A78" s="18" t="s">
        <v>396</v>
      </c>
      <c r="B78" s="17" t="s">
        <v>397</v>
      </c>
      <c r="C78" s="16">
        <v>15148516033</v>
      </c>
      <c r="D78" s="18">
        <v>4</v>
      </c>
      <c r="E78" s="18" t="s">
        <v>398</v>
      </c>
      <c r="F78" s="16">
        <v>13</v>
      </c>
      <c r="G78" s="16">
        <v>16</v>
      </c>
      <c r="H78" s="19">
        <f t="shared" si="6"/>
        <v>208</v>
      </c>
    </row>
    <row r="79" ht="35.1" customHeight="1" spans="1:8">
      <c r="A79" s="18" t="s">
        <v>399</v>
      </c>
      <c r="B79" s="17" t="s">
        <v>322</v>
      </c>
      <c r="C79" s="16"/>
      <c r="D79" s="18">
        <v>4</v>
      </c>
      <c r="E79" s="18" t="s">
        <v>400</v>
      </c>
      <c r="F79" s="16">
        <v>39</v>
      </c>
      <c r="G79" s="16">
        <v>16</v>
      </c>
      <c r="H79" s="19">
        <f t="shared" si="6"/>
        <v>624</v>
      </c>
    </row>
    <row r="80" s="54" customFormat="1" ht="35.1" customHeight="1" spans="1:8">
      <c r="A80" s="16" t="s">
        <v>401</v>
      </c>
      <c r="B80" s="95" t="s">
        <v>355</v>
      </c>
      <c r="C80" s="16"/>
      <c r="D80" s="18">
        <v>4</v>
      </c>
      <c r="E80" s="23">
        <v>70</v>
      </c>
      <c r="F80" s="16">
        <v>11</v>
      </c>
      <c r="G80" s="47">
        <v>16</v>
      </c>
      <c r="H80" s="19">
        <f t="shared" si="6"/>
        <v>176</v>
      </c>
    </row>
    <row r="81" s="31" customFormat="1" ht="35.1" customHeight="1" spans="1:8">
      <c r="A81" s="18" t="s">
        <v>304</v>
      </c>
      <c r="B81" s="17" t="s">
        <v>402</v>
      </c>
      <c r="C81" s="16"/>
      <c r="D81" s="18">
        <v>4</v>
      </c>
      <c r="E81" s="18" t="s">
        <v>403</v>
      </c>
      <c r="F81" s="16">
        <v>31</v>
      </c>
      <c r="G81" s="16">
        <v>16</v>
      </c>
      <c r="H81" s="19">
        <f t="shared" si="6"/>
        <v>496</v>
      </c>
    </row>
    <row r="82" s="31" customFormat="1" ht="35.1" customHeight="1" spans="1:8">
      <c r="A82" s="18" t="s">
        <v>404</v>
      </c>
      <c r="B82" s="17" t="s">
        <v>334</v>
      </c>
      <c r="C82" s="16"/>
      <c r="D82" s="18">
        <v>4</v>
      </c>
      <c r="E82" s="18" t="s">
        <v>405</v>
      </c>
      <c r="F82" s="16">
        <v>4</v>
      </c>
      <c r="G82" s="16">
        <v>16</v>
      </c>
      <c r="H82" s="19">
        <f t="shared" si="6"/>
        <v>64</v>
      </c>
    </row>
    <row r="83" s="31" customFormat="1" ht="35.1" customHeight="1" spans="1:8">
      <c r="A83" s="16" t="s">
        <v>14</v>
      </c>
      <c r="B83" s="16"/>
      <c r="C83" s="17"/>
      <c r="D83" s="16"/>
      <c r="E83" s="16"/>
      <c r="F83" s="53">
        <f>SUM(F77:F82)</f>
        <v>102</v>
      </c>
      <c r="G83" s="16"/>
      <c r="H83" s="19">
        <f>SUM(H77:H82)</f>
        <v>1632</v>
      </c>
    </row>
    <row r="84" s="31" customFormat="1" ht="92.1" customHeight="1" spans="1:8">
      <c r="A84" s="33"/>
      <c r="B84" s="33"/>
      <c r="C84" s="34"/>
      <c r="D84" s="33"/>
      <c r="E84" s="33"/>
      <c r="F84" s="60"/>
      <c r="G84" s="33"/>
      <c r="H84" s="35"/>
    </row>
    <row r="85" ht="39.95" customHeight="1" spans="1:8">
      <c r="A85" s="5" t="s">
        <v>0</v>
      </c>
      <c r="B85" s="5"/>
      <c r="C85" s="5"/>
      <c r="D85" s="5"/>
      <c r="E85" s="5"/>
      <c r="F85" s="5"/>
      <c r="G85" s="5"/>
      <c r="H85" s="5"/>
    </row>
    <row r="86" s="32" customFormat="1" ht="39.95" customHeight="1" spans="1:8">
      <c r="A86" s="6" t="s">
        <v>406</v>
      </c>
      <c r="B86" s="6"/>
      <c r="H86" s="52" t="s">
        <v>2</v>
      </c>
    </row>
    <row r="87" ht="35.1" customHeight="1" spans="1:8">
      <c r="A87" s="9" t="s">
        <v>3</v>
      </c>
      <c r="B87" s="9" t="s">
        <v>4</v>
      </c>
      <c r="C87" s="9" t="s">
        <v>5</v>
      </c>
      <c r="D87" s="10" t="s">
        <v>6</v>
      </c>
      <c r="E87" s="11"/>
      <c r="F87" s="12" t="s">
        <v>7</v>
      </c>
      <c r="G87" s="12" t="s">
        <v>8</v>
      </c>
      <c r="H87" s="41" t="s">
        <v>9</v>
      </c>
    </row>
    <row r="88" ht="35.1" customHeight="1" spans="1:8">
      <c r="A88" s="13"/>
      <c r="B88" s="13"/>
      <c r="C88" s="13"/>
      <c r="D88" s="14" t="s">
        <v>10</v>
      </c>
      <c r="E88" s="14" t="s">
        <v>11</v>
      </c>
      <c r="F88" s="15"/>
      <c r="G88" s="15"/>
      <c r="H88" s="41"/>
    </row>
    <row r="89" ht="35.1" customHeight="1" spans="1:8">
      <c r="A89" s="18" t="s">
        <v>407</v>
      </c>
      <c r="B89" s="17" t="s">
        <v>332</v>
      </c>
      <c r="C89" s="16">
        <v>13694785646</v>
      </c>
      <c r="D89" s="18">
        <v>5</v>
      </c>
      <c r="E89" s="18" t="s">
        <v>408</v>
      </c>
      <c r="F89" s="16">
        <v>124</v>
      </c>
      <c r="G89" s="16">
        <v>16</v>
      </c>
      <c r="H89" s="19">
        <f>F89*G89</f>
        <v>1984</v>
      </c>
    </row>
    <row r="90" ht="35.1" customHeight="1" spans="1:8">
      <c r="A90" s="16" t="s">
        <v>409</v>
      </c>
      <c r="B90" s="17" t="s">
        <v>326</v>
      </c>
      <c r="C90" s="28">
        <v>13847912973</v>
      </c>
      <c r="D90" s="18">
        <v>5</v>
      </c>
      <c r="E90" s="43" t="s">
        <v>410</v>
      </c>
      <c r="F90" s="16">
        <v>226</v>
      </c>
      <c r="G90" s="16">
        <v>16</v>
      </c>
      <c r="H90" s="19">
        <f>F90*G90</f>
        <v>3616</v>
      </c>
    </row>
    <row r="91" ht="35.1" customHeight="1" spans="1:8">
      <c r="A91" s="16" t="s">
        <v>382</v>
      </c>
      <c r="B91" s="17" t="s">
        <v>352</v>
      </c>
      <c r="C91" s="38" t="s">
        <v>411</v>
      </c>
      <c r="D91" s="18">
        <v>5</v>
      </c>
      <c r="E91" s="43" t="s">
        <v>412</v>
      </c>
      <c r="F91" s="16">
        <v>185</v>
      </c>
      <c r="G91" s="16">
        <v>16</v>
      </c>
      <c r="H91" s="19">
        <f>F91*G91</f>
        <v>2960</v>
      </c>
    </row>
    <row r="92" ht="35.1" customHeight="1" spans="1:8">
      <c r="A92" s="16" t="s">
        <v>413</v>
      </c>
      <c r="B92" s="17" t="s">
        <v>414</v>
      </c>
      <c r="C92" s="16"/>
      <c r="D92" s="18">
        <v>5</v>
      </c>
      <c r="E92" s="18" t="s">
        <v>415</v>
      </c>
      <c r="F92" s="16">
        <v>16</v>
      </c>
      <c r="G92" s="16">
        <v>16</v>
      </c>
      <c r="H92" s="21">
        <f t="shared" ref="H92:H95" si="7">F92*G92</f>
        <v>256</v>
      </c>
    </row>
    <row r="93" s="31" customFormat="1" ht="35.1" customHeight="1" spans="1:8">
      <c r="A93" s="16" t="s">
        <v>416</v>
      </c>
      <c r="B93" s="17" t="s">
        <v>350</v>
      </c>
      <c r="C93" s="28">
        <v>13947940024</v>
      </c>
      <c r="D93" s="18">
        <v>5</v>
      </c>
      <c r="E93" s="18" t="s">
        <v>417</v>
      </c>
      <c r="F93" s="30">
        <v>490</v>
      </c>
      <c r="G93" s="16">
        <v>16</v>
      </c>
      <c r="H93" s="21">
        <f t="shared" si="7"/>
        <v>7840</v>
      </c>
    </row>
    <row r="94" ht="35.1" customHeight="1" spans="1:8">
      <c r="A94" s="16" t="s">
        <v>418</v>
      </c>
      <c r="B94" s="17" t="s">
        <v>334</v>
      </c>
      <c r="C94" s="16">
        <v>13947950062</v>
      </c>
      <c r="D94" s="18">
        <v>5</v>
      </c>
      <c r="E94" s="18" t="s">
        <v>419</v>
      </c>
      <c r="F94" s="16">
        <v>132</v>
      </c>
      <c r="G94" s="16">
        <v>16</v>
      </c>
      <c r="H94" s="19">
        <f t="shared" si="7"/>
        <v>2112</v>
      </c>
    </row>
    <row r="95" ht="35.1" customHeight="1" spans="1:8">
      <c r="A95" s="16" t="s">
        <v>420</v>
      </c>
      <c r="B95" s="17" t="s">
        <v>322</v>
      </c>
      <c r="C95" s="38"/>
      <c r="D95" s="18">
        <v>5</v>
      </c>
      <c r="E95" s="43" t="s">
        <v>421</v>
      </c>
      <c r="F95" s="24">
        <v>2</v>
      </c>
      <c r="G95" s="16">
        <v>16</v>
      </c>
      <c r="H95" s="19">
        <f t="shared" si="7"/>
        <v>32</v>
      </c>
    </row>
    <row r="96" ht="35.1" customHeight="1" spans="1:8">
      <c r="A96" s="16" t="s">
        <v>14</v>
      </c>
      <c r="B96" s="16"/>
      <c r="C96" s="17"/>
      <c r="D96" s="16"/>
      <c r="E96" s="16"/>
      <c r="F96" s="16">
        <f>SUM(F89:F95)</f>
        <v>1175</v>
      </c>
      <c r="G96" s="16"/>
      <c r="H96" s="19">
        <f>SUM(H89:H95)</f>
        <v>18800</v>
      </c>
    </row>
  </sheetData>
  <mergeCells count="56">
    <mergeCell ref="A1:H1"/>
    <mergeCell ref="D3:E3"/>
    <mergeCell ref="A18:H18"/>
    <mergeCell ref="D20:E20"/>
    <mergeCell ref="A34:H34"/>
    <mergeCell ref="D36:E36"/>
    <mergeCell ref="A51:H51"/>
    <mergeCell ref="D53:E53"/>
    <mergeCell ref="A62:H62"/>
    <mergeCell ref="D64:E64"/>
    <mergeCell ref="A73:H73"/>
    <mergeCell ref="D75:E75"/>
    <mergeCell ref="A85:H85"/>
    <mergeCell ref="D87:E87"/>
    <mergeCell ref="A3:A4"/>
    <mergeCell ref="A20:A21"/>
    <mergeCell ref="A36:A37"/>
    <mergeCell ref="A53:A54"/>
    <mergeCell ref="A64:A65"/>
    <mergeCell ref="A75:A76"/>
    <mergeCell ref="A87:A88"/>
    <mergeCell ref="B3:B4"/>
    <mergeCell ref="B20:B21"/>
    <mergeCell ref="B36:B37"/>
    <mergeCell ref="B53:B54"/>
    <mergeCell ref="B64:B65"/>
    <mergeCell ref="B75:B76"/>
    <mergeCell ref="B87:B88"/>
    <mergeCell ref="C3:C4"/>
    <mergeCell ref="C20:C21"/>
    <mergeCell ref="C36:C37"/>
    <mergeCell ref="C53:C54"/>
    <mergeCell ref="C64:C65"/>
    <mergeCell ref="C75:C76"/>
    <mergeCell ref="C87:C88"/>
    <mergeCell ref="F3:F4"/>
    <mergeCell ref="F20:F21"/>
    <mergeCell ref="F36:F37"/>
    <mergeCell ref="F53:F54"/>
    <mergeCell ref="F64:F65"/>
    <mergeCell ref="F75:F76"/>
    <mergeCell ref="F87:F88"/>
    <mergeCell ref="G3:G4"/>
    <mergeCell ref="G20:G21"/>
    <mergeCell ref="G36:G37"/>
    <mergeCell ref="G53:G54"/>
    <mergeCell ref="G64:G65"/>
    <mergeCell ref="G75:G76"/>
    <mergeCell ref="G87:G88"/>
    <mergeCell ref="H3:H4"/>
    <mergeCell ref="H20:H21"/>
    <mergeCell ref="H36:H37"/>
    <mergeCell ref="H53:H54"/>
    <mergeCell ref="H64:H65"/>
    <mergeCell ref="H75:H76"/>
    <mergeCell ref="H87:H88"/>
  </mergeCells>
  <pageMargins left="0.393055555555556" right="0.196527777777778" top="0.393055555555556" bottom="0.393055555555556" header="0" footer="0.196527777777778"/>
  <pageSetup paperSize="9" orientation="landscape" verticalDpi="180"/>
  <headerFooter alignWithMargins="0">
    <oddFooter>&amp;C第 &amp;P 页,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14"/>
  <sheetViews>
    <sheetView workbookViewId="0">
      <selection activeCell="L5" sqref="L5"/>
    </sheetView>
  </sheetViews>
  <sheetFormatPr defaultColWidth="9" defaultRowHeight="14.25" outlineLevelCol="7"/>
  <cols>
    <col min="1" max="1" width="13.625" style="4" customWidth="1"/>
    <col min="2" max="2" width="21.875" style="4" customWidth="1"/>
    <col min="3" max="3" width="10.625" style="4" customWidth="1"/>
    <col min="4" max="4" width="5.625" style="4" customWidth="1"/>
    <col min="5" max="5" width="20.625" style="4" customWidth="1"/>
    <col min="6" max="6" width="8.125" style="4" customWidth="1"/>
    <col min="7" max="7" width="9.625" style="4" customWidth="1"/>
    <col min="8" max="8" width="12.875" style="4" customWidth="1"/>
    <col min="9" max="16384" width="9" style="4"/>
  </cols>
  <sheetData>
    <row r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9.95" customHeight="1" spans="1:8">
      <c r="A2" s="6" t="s">
        <v>422</v>
      </c>
      <c r="B2" s="6"/>
      <c r="C2" s="1"/>
      <c r="D2" s="1"/>
      <c r="E2" s="1"/>
      <c r="F2" s="52" t="s">
        <v>2</v>
      </c>
      <c r="G2" s="52"/>
      <c r="H2" s="52"/>
    </row>
    <row r="3" s="2" customFormat="1" ht="35.1" customHeight="1" spans="1:8">
      <c r="A3" s="14" t="s">
        <v>3</v>
      </c>
      <c r="B3" s="14" t="s">
        <v>4</v>
      </c>
      <c r="C3" s="14" t="s">
        <v>5</v>
      </c>
      <c r="D3" s="14" t="s">
        <v>6</v>
      </c>
      <c r="E3" s="14"/>
      <c r="F3" s="41" t="s">
        <v>7</v>
      </c>
      <c r="G3" s="41" t="s">
        <v>8</v>
      </c>
      <c r="H3" s="41" t="s">
        <v>9</v>
      </c>
    </row>
    <row r="4" s="2" customFormat="1" ht="35.1" customHeight="1" spans="1:8">
      <c r="A4" s="14"/>
      <c r="B4" s="14"/>
      <c r="C4" s="14"/>
      <c r="D4" s="14" t="s">
        <v>10</v>
      </c>
      <c r="E4" s="14" t="s">
        <v>11</v>
      </c>
      <c r="F4" s="41"/>
      <c r="G4" s="41"/>
      <c r="H4" s="41"/>
    </row>
    <row r="5" ht="35.1" customHeight="1" spans="1:8">
      <c r="A5" s="16" t="s">
        <v>423</v>
      </c>
      <c r="B5" s="17" t="s">
        <v>424</v>
      </c>
      <c r="C5" s="16">
        <v>13684793165</v>
      </c>
      <c r="D5" s="18">
        <v>1</v>
      </c>
      <c r="E5" s="43">
        <v>415</v>
      </c>
      <c r="F5" s="24">
        <v>22</v>
      </c>
      <c r="G5" s="16">
        <v>16</v>
      </c>
      <c r="H5" s="21">
        <f>F5*G5</f>
        <v>352</v>
      </c>
    </row>
    <row r="6" ht="35.1" customHeight="1" spans="1:8">
      <c r="A6" s="16" t="s">
        <v>425</v>
      </c>
      <c r="B6" s="95" t="s">
        <v>426</v>
      </c>
      <c r="C6" s="16">
        <v>13947963193</v>
      </c>
      <c r="D6" s="18">
        <v>1</v>
      </c>
      <c r="E6" s="43">
        <v>577</v>
      </c>
      <c r="F6" s="24">
        <v>39</v>
      </c>
      <c r="G6" s="16">
        <v>16</v>
      </c>
      <c r="H6" s="21">
        <f>F6*G6</f>
        <v>624</v>
      </c>
    </row>
    <row r="7" ht="35.1" customHeight="1" spans="1:8">
      <c r="A7" s="16" t="s">
        <v>427</v>
      </c>
      <c r="B7" s="17" t="s">
        <v>424</v>
      </c>
      <c r="C7" s="16">
        <v>15047947073</v>
      </c>
      <c r="D7" s="18">
        <v>1</v>
      </c>
      <c r="E7" s="18" t="s">
        <v>428</v>
      </c>
      <c r="F7" s="30">
        <v>20</v>
      </c>
      <c r="G7" s="16">
        <v>16</v>
      </c>
      <c r="H7" s="21">
        <f>F7*G7</f>
        <v>320</v>
      </c>
    </row>
    <row r="8" s="2" customFormat="1" ht="35.1" customHeight="1" spans="1:8">
      <c r="A8" s="16" t="s">
        <v>14</v>
      </c>
      <c r="B8" s="16"/>
      <c r="C8" s="17"/>
      <c r="D8" s="16"/>
      <c r="E8" s="16"/>
      <c r="F8" s="53">
        <f>SUM(F5:F7)</f>
        <v>81</v>
      </c>
      <c r="G8" s="16"/>
      <c r="H8" s="19">
        <f>SUM(H5:H7)</f>
        <v>1296</v>
      </c>
    </row>
    <row r="13" ht="156" customHeight="1"/>
    <row r="14" ht="252" customHeight="1"/>
  </sheetData>
  <mergeCells count="9">
    <mergeCell ref="A1:H1"/>
    <mergeCell ref="F2:H2"/>
    <mergeCell ref="D3:E3"/>
    <mergeCell ref="A3:A4"/>
    <mergeCell ref="B3:B4"/>
    <mergeCell ref="C3:C4"/>
    <mergeCell ref="F3:F4"/>
    <mergeCell ref="G3:G4"/>
    <mergeCell ref="H3:H4"/>
  </mergeCells>
  <pageMargins left="0.393055555555556" right="0.196527777777778" top="0.393055555555556" bottom="0.393055555555556" header="0" footer="0.196527777777778"/>
  <pageSetup paperSize="9" orientation="landscape"/>
  <headerFooter alignWithMargins="0">
    <oddFooter>&amp;C第 &amp;P 页,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21"/>
  <sheetViews>
    <sheetView topLeftCell="A10" workbookViewId="0">
      <selection activeCell="K1" sqref="K$1:K$1048576"/>
    </sheetView>
  </sheetViews>
  <sheetFormatPr defaultColWidth="9" defaultRowHeight="14.25" outlineLevelCol="7"/>
  <cols>
    <col min="1" max="1" width="15.625" customWidth="1"/>
    <col min="2" max="2" width="19.375" customWidth="1"/>
    <col min="3" max="3" width="10.625" customWidth="1"/>
    <col min="4" max="4" width="5.625" customWidth="1"/>
    <col min="5" max="5" width="20.625" customWidth="1"/>
    <col min="6" max="6" width="10.375" customWidth="1"/>
    <col min="7" max="7" width="10" customWidth="1"/>
    <col min="8" max="8" width="14.875" customWidth="1"/>
    <col min="9" max="9" width="18.875" customWidth="1"/>
  </cols>
  <sheetData>
    <row r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9.95" customHeight="1" spans="1:8">
      <c r="A2" s="6" t="s">
        <v>429</v>
      </c>
      <c r="B2" s="6"/>
      <c r="C2" s="1"/>
      <c r="D2" s="1"/>
      <c r="E2" s="1"/>
      <c r="F2" s="52" t="s">
        <v>2</v>
      </c>
      <c r="G2" s="52"/>
      <c r="H2" s="52"/>
    </row>
    <row r="3" s="2" customFormat="1" ht="35.1" customHeight="1" spans="1:8">
      <c r="A3" s="14" t="s">
        <v>3</v>
      </c>
      <c r="B3" s="14" t="s">
        <v>4</v>
      </c>
      <c r="C3" s="14" t="s">
        <v>5</v>
      </c>
      <c r="D3" s="10" t="s">
        <v>6</v>
      </c>
      <c r="E3" s="11"/>
      <c r="F3" s="41" t="s">
        <v>7</v>
      </c>
      <c r="G3" s="41" t="s">
        <v>8</v>
      </c>
      <c r="H3" s="41" t="s">
        <v>9</v>
      </c>
    </row>
    <row r="4" s="2" customFormat="1" ht="35.1" customHeight="1" spans="1:8">
      <c r="A4" s="14"/>
      <c r="B4" s="14"/>
      <c r="C4" s="14"/>
      <c r="D4" s="14" t="s">
        <v>10</v>
      </c>
      <c r="E4" s="14" t="s">
        <v>11</v>
      </c>
      <c r="F4" s="41"/>
      <c r="G4" s="41"/>
      <c r="H4" s="41"/>
    </row>
    <row r="5" ht="45" customHeight="1" spans="1:8">
      <c r="A5" s="16" t="s">
        <v>430</v>
      </c>
      <c r="B5" s="17" t="s">
        <v>431</v>
      </c>
      <c r="C5" s="16"/>
      <c r="D5" s="18">
        <v>5</v>
      </c>
      <c r="E5" s="18" t="s">
        <v>432</v>
      </c>
      <c r="F5" s="16">
        <v>89</v>
      </c>
      <c r="G5" s="16">
        <v>16</v>
      </c>
      <c r="H5" s="21">
        <f>G5*F5</f>
        <v>1424</v>
      </c>
    </row>
    <row r="6" s="2" customFormat="1" ht="35.1" customHeight="1" spans="1:8">
      <c r="A6" s="16" t="s">
        <v>14</v>
      </c>
      <c r="B6" s="20"/>
      <c r="C6" s="16"/>
      <c r="D6" s="20"/>
      <c r="E6" s="20"/>
      <c r="F6" s="16">
        <f>SUM(F5:F5)</f>
        <v>89</v>
      </c>
      <c r="G6" s="16"/>
      <c r="H6" s="21">
        <f>SUM(H5:H5)</f>
        <v>1424</v>
      </c>
    </row>
    <row r="7" s="2" customFormat="1" ht="35.1" customHeight="1" spans="1:8">
      <c r="A7" s="30"/>
      <c r="B7" s="3"/>
      <c r="C7" s="30"/>
      <c r="D7" s="3"/>
      <c r="E7" s="3"/>
      <c r="F7" s="30"/>
      <c r="G7" s="30"/>
      <c r="H7" s="40"/>
    </row>
    <row r="8" s="2" customFormat="1" ht="35.1" customHeight="1" spans="1:8">
      <c r="A8" s="30"/>
      <c r="B8" s="3"/>
      <c r="C8" s="30"/>
      <c r="D8" s="3"/>
      <c r="E8" s="3"/>
      <c r="F8" s="30"/>
      <c r="G8" s="30"/>
      <c r="H8" s="40"/>
    </row>
    <row r="9" s="2" customFormat="1" ht="35.1" customHeight="1" spans="1:8">
      <c r="A9" s="30"/>
      <c r="B9" s="3"/>
      <c r="C9" s="30"/>
      <c r="D9" s="3"/>
      <c r="E9" s="3"/>
      <c r="F9" s="30"/>
      <c r="G9" s="30"/>
      <c r="H9" s="40"/>
    </row>
    <row r="10" s="2" customFormat="1" ht="35.1" customHeight="1" spans="1:8">
      <c r="A10" s="30"/>
      <c r="B10" s="3"/>
      <c r="C10" s="30"/>
      <c r="D10" s="3"/>
      <c r="E10" s="3"/>
      <c r="F10" s="30"/>
      <c r="G10" s="30"/>
      <c r="H10" s="40"/>
    </row>
    <row r="11" s="2" customFormat="1" ht="35.1" customHeight="1" spans="1:8">
      <c r="A11" s="30"/>
      <c r="B11" s="3"/>
      <c r="C11" s="30"/>
      <c r="D11" s="3"/>
      <c r="E11" s="3"/>
      <c r="F11" s="30"/>
      <c r="G11" s="30"/>
      <c r="H11" s="40"/>
    </row>
    <row r="12" s="2" customFormat="1" ht="35.1" customHeight="1" spans="1:8">
      <c r="A12" s="30"/>
      <c r="B12" s="3"/>
      <c r="C12" s="30"/>
      <c r="D12" s="3"/>
      <c r="E12" s="3"/>
      <c r="F12" s="30"/>
      <c r="G12" s="30"/>
      <c r="H12" s="40"/>
    </row>
    <row r="13" s="2" customFormat="1" ht="35.1" customHeight="1" spans="1:8">
      <c r="A13" s="30"/>
      <c r="B13" s="3"/>
      <c r="C13" s="30"/>
      <c r="D13" s="3"/>
      <c r="E13" s="3"/>
      <c r="F13" s="30"/>
      <c r="G13" s="30"/>
      <c r="H13" s="40"/>
    </row>
    <row r="14" s="2" customFormat="1" ht="35.1" customHeight="1" spans="1:8">
      <c r="A14" s="30"/>
      <c r="B14" s="3"/>
      <c r="C14" s="30"/>
      <c r="D14" s="3"/>
      <c r="E14" s="3"/>
      <c r="F14" s="30"/>
      <c r="G14" s="30"/>
      <c r="H14" s="40"/>
    </row>
    <row r="15" ht="39.95" customHeight="1" spans="1:8">
      <c r="A15" s="5" t="s">
        <v>0</v>
      </c>
      <c r="B15" s="5"/>
      <c r="C15" s="5"/>
      <c r="D15" s="5"/>
      <c r="E15" s="5"/>
      <c r="F15" s="5"/>
      <c r="G15" s="5"/>
      <c r="H15" s="5"/>
    </row>
    <row r="16" ht="39.95" customHeight="1" spans="1:8">
      <c r="A16" s="6" t="s">
        <v>433</v>
      </c>
      <c r="B16" s="6"/>
      <c r="C16" s="1"/>
      <c r="D16" s="1"/>
      <c r="E16" s="1"/>
      <c r="F16" s="52" t="s">
        <v>2</v>
      </c>
      <c r="G16" s="52"/>
      <c r="H16" s="52"/>
    </row>
    <row r="17" ht="35.1" customHeight="1" spans="1:8">
      <c r="A17" s="14" t="s">
        <v>3</v>
      </c>
      <c r="B17" s="14" t="s">
        <v>4</v>
      </c>
      <c r="C17" s="14" t="s">
        <v>5</v>
      </c>
      <c r="D17" s="10" t="s">
        <v>6</v>
      </c>
      <c r="E17" s="11"/>
      <c r="F17" s="41" t="s">
        <v>7</v>
      </c>
      <c r="G17" s="41" t="s">
        <v>8</v>
      </c>
      <c r="H17" s="41" t="s">
        <v>9</v>
      </c>
    </row>
    <row r="18" ht="35.1" customHeight="1" spans="1:8">
      <c r="A18" s="14"/>
      <c r="B18" s="14"/>
      <c r="C18" s="14"/>
      <c r="D18" s="14" t="s">
        <v>10</v>
      </c>
      <c r="E18" s="14" t="s">
        <v>11</v>
      </c>
      <c r="F18" s="41"/>
      <c r="G18" s="41"/>
      <c r="H18" s="41"/>
    </row>
    <row r="19" s="30" customFormat="1" ht="35.1" customHeight="1" spans="1:8">
      <c r="A19" s="16" t="s">
        <v>434</v>
      </c>
      <c r="B19" s="95" t="s">
        <v>435</v>
      </c>
      <c r="C19" s="23"/>
      <c r="D19" s="18">
        <v>1</v>
      </c>
      <c r="E19" s="43" t="s">
        <v>436</v>
      </c>
      <c r="F19" s="24">
        <v>2</v>
      </c>
      <c r="G19" s="16">
        <v>16</v>
      </c>
      <c r="H19" s="25">
        <f>G19*F19</f>
        <v>32</v>
      </c>
    </row>
    <row r="20" s="30" customFormat="1" ht="35.1" customHeight="1" spans="1:8">
      <c r="A20" s="16" t="s">
        <v>437</v>
      </c>
      <c r="B20" s="95" t="s">
        <v>438</v>
      </c>
      <c r="C20" s="23"/>
      <c r="D20" s="18">
        <v>1</v>
      </c>
      <c r="E20" s="43" t="s">
        <v>439</v>
      </c>
      <c r="F20" s="24">
        <v>7</v>
      </c>
      <c r="G20" s="16">
        <v>16</v>
      </c>
      <c r="H20" s="25">
        <f>G20*F20</f>
        <v>112</v>
      </c>
    </row>
    <row r="21" s="30" customFormat="1" ht="35.1" customHeight="1" spans="1:8">
      <c r="A21" s="16" t="s">
        <v>14</v>
      </c>
      <c r="B21" s="16"/>
      <c r="C21" s="16"/>
      <c r="D21" s="16"/>
      <c r="E21" s="16"/>
      <c r="F21" s="53">
        <f>SUM(F19:F20)</f>
        <v>9</v>
      </c>
      <c r="G21" s="16"/>
      <c r="H21" s="21">
        <f>SUM(H19:H20)</f>
        <v>144</v>
      </c>
    </row>
  </sheetData>
  <mergeCells count="18">
    <mergeCell ref="A1:H1"/>
    <mergeCell ref="F2:H2"/>
    <mergeCell ref="D3:E3"/>
    <mergeCell ref="A15:H15"/>
    <mergeCell ref="F16:H16"/>
    <mergeCell ref="D17:E17"/>
    <mergeCell ref="A3:A4"/>
    <mergeCell ref="A17:A18"/>
    <mergeCell ref="B3:B4"/>
    <mergeCell ref="B17:B18"/>
    <mergeCell ref="C3:C4"/>
    <mergeCell ref="C17:C18"/>
    <mergeCell ref="F3:F4"/>
    <mergeCell ref="F17:F18"/>
    <mergeCell ref="G3:G4"/>
    <mergeCell ref="G17:G18"/>
    <mergeCell ref="H3:H4"/>
    <mergeCell ref="H17:H18"/>
  </mergeCells>
  <printOptions horizontalCentered="1"/>
  <pageMargins left="0.196527777777778" right="0.196527777777778" top="0.393055555555556" bottom="0.393055555555556" header="0" footer="0.196527777777778"/>
  <pageSetup paperSize="9" orientation="landscape"/>
  <headerFooter alignWithMargins="0">
    <oddFooter>&amp;C第 &amp;P 页,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15"/>
  <sheetViews>
    <sheetView topLeftCell="A16" workbookViewId="0">
      <selection activeCell="L1" sqref="L$1:L$1048576"/>
    </sheetView>
  </sheetViews>
  <sheetFormatPr defaultColWidth="9" defaultRowHeight="14.25"/>
  <cols>
    <col min="1" max="1" width="13.625" style="4" customWidth="1"/>
    <col min="2" max="2" width="22.625" style="4" customWidth="1"/>
    <col min="3" max="3" width="10.625" style="4" customWidth="1"/>
    <col min="4" max="4" width="5.625" style="4" customWidth="1"/>
    <col min="5" max="5" width="20.625" style="4" customWidth="1"/>
    <col min="6" max="6" width="10.375" style="4" customWidth="1"/>
    <col min="7" max="7" width="10.125" style="4" customWidth="1"/>
    <col min="8" max="8" width="18.5" style="4" customWidth="1"/>
    <col min="9" max="16384" width="9" style="4"/>
  </cols>
  <sheetData>
    <row r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440</v>
      </c>
      <c r="B2" s="6"/>
      <c r="C2" s="7"/>
      <c r="H2" s="8" t="s">
        <v>2</v>
      </c>
    </row>
    <row r="3" s="2" customFormat="1" ht="35.1" customHeight="1" spans="1:8">
      <c r="A3" s="9" t="s">
        <v>3</v>
      </c>
      <c r="B3" s="9" t="s">
        <v>4</v>
      </c>
      <c r="C3" s="9" t="s">
        <v>5</v>
      </c>
      <c r="D3" s="10" t="s">
        <v>6</v>
      </c>
      <c r="E3" s="11"/>
      <c r="F3" s="12" t="s">
        <v>7</v>
      </c>
      <c r="G3" s="12" t="s">
        <v>8</v>
      </c>
      <c r="H3" s="12" t="s">
        <v>9</v>
      </c>
    </row>
    <row r="4" s="2" customFormat="1" ht="35.1" customHeight="1" spans="1:8">
      <c r="A4" s="13"/>
      <c r="B4" s="13"/>
      <c r="C4" s="13"/>
      <c r="D4" s="14" t="s">
        <v>10</v>
      </c>
      <c r="E4" s="14" t="s">
        <v>11</v>
      </c>
      <c r="F4" s="15"/>
      <c r="G4" s="15"/>
      <c r="H4" s="15"/>
    </row>
    <row r="5" s="3" customFormat="1" ht="39.95" customHeight="1" spans="1:8">
      <c r="A5" s="16" t="s">
        <v>441</v>
      </c>
      <c r="B5" s="93" t="s">
        <v>442</v>
      </c>
      <c r="C5" s="16"/>
      <c r="D5" s="16">
        <v>2</v>
      </c>
      <c r="E5" s="18" t="s">
        <v>443</v>
      </c>
      <c r="F5" s="16">
        <v>10</v>
      </c>
      <c r="G5" s="16">
        <v>16</v>
      </c>
      <c r="H5" s="21">
        <f>F5*G5</f>
        <v>160</v>
      </c>
    </row>
    <row r="6" s="3" customFormat="1" ht="120" customHeight="1" spans="1:8">
      <c r="A6" s="18" t="s">
        <v>444</v>
      </c>
      <c r="B6" s="17" t="s">
        <v>445</v>
      </c>
      <c r="C6" s="16">
        <v>18147900513</v>
      </c>
      <c r="D6" s="28">
        <v>2</v>
      </c>
      <c r="E6" s="26" t="s">
        <v>446</v>
      </c>
      <c r="F6" s="26">
        <v>207</v>
      </c>
      <c r="G6" s="28">
        <v>16</v>
      </c>
      <c r="H6" s="48">
        <f>F6*G6</f>
        <v>3312</v>
      </c>
    </row>
    <row r="7" s="30" customFormat="1" ht="80.1" customHeight="1" spans="1:10">
      <c r="A7" s="18"/>
      <c r="B7" s="17"/>
      <c r="C7" s="16"/>
      <c r="D7" s="23"/>
      <c r="E7" s="43"/>
      <c r="F7" s="43"/>
      <c r="G7" s="23"/>
      <c r="H7" s="49"/>
      <c r="J7" s="50"/>
    </row>
    <row r="8" s="3" customFormat="1" ht="54.95" customHeight="1" spans="1:8">
      <c r="A8" s="16" t="s">
        <v>447</v>
      </c>
      <c r="B8" s="17" t="s">
        <v>442</v>
      </c>
      <c r="C8" s="16"/>
      <c r="D8" s="16">
        <v>2</v>
      </c>
      <c r="E8" s="18" t="s">
        <v>448</v>
      </c>
      <c r="F8" s="16">
        <v>82</v>
      </c>
      <c r="G8" s="16">
        <v>16</v>
      </c>
      <c r="H8" s="21">
        <f>F8*G8</f>
        <v>1312</v>
      </c>
    </row>
    <row r="9" s="3" customFormat="1" ht="54.95" customHeight="1" spans="1:8">
      <c r="A9" s="30"/>
      <c r="B9" s="39"/>
      <c r="C9" s="30"/>
      <c r="D9" s="30"/>
      <c r="E9" s="50"/>
      <c r="F9" s="30"/>
      <c r="G9" s="30"/>
      <c r="H9" s="40"/>
    </row>
    <row r="10" s="3" customFormat="1" ht="39.95" customHeight="1" spans="1:8">
      <c r="A10" s="5" t="s">
        <v>0</v>
      </c>
      <c r="B10" s="5"/>
      <c r="C10" s="5"/>
      <c r="D10" s="5"/>
      <c r="E10" s="5"/>
      <c r="F10" s="5"/>
      <c r="G10" s="5"/>
      <c r="H10" s="5"/>
    </row>
    <row r="11" s="3" customFormat="1" ht="39.95" customHeight="1" spans="1:8">
      <c r="A11" s="6" t="s">
        <v>440</v>
      </c>
      <c r="B11" s="6"/>
      <c r="C11" s="7"/>
      <c r="D11" s="4"/>
      <c r="E11" s="4"/>
      <c r="F11" s="4"/>
      <c r="G11" s="4"/>
      <c r="H11" s="8" t="s">
        <v>2</v>
      </c>
    </row>
    <row r="12" s="3" customFormat="1" ht="35.1" customHeight="1" spans="1:8">
      <c r="A12" s="9" t="s">
        <v>3</v>
      </c>
      <c r="B12" s="9" t="s">
        <v>4</v>
      </c>
      <c r="C12" s="9" t="s">
        <v>5</v>
      </c>
      <c r="D12" s="10" t="s">
        <v>6</v>
      </c>
      <c r="E12" s="11"/>
      <c r="F12" s="12" t="s">
        <v>7</v>
      </c>
      <c r="G12" s="12" t="s">
        <v>8</v>
      </c>
      <c r="H12" s="12" t="s">
        <v>9</v>
      </c>
    </row>
    <row r="13" s="3" customFormat="1" ht="35.1" customHeight="1" spans="1:8">
      <c r="A13" s="13"/>
      <c r="B13" s="13"/>
      <c r="C13" s="13"/>
      <c r="D13" s="14" t="s">
        <v>10</v>
      </c>
      <c r="E13" s="14" t="s">
        <v>11</v>
      </c>
      <c r="F13" s="15"/>
      <c r="G13" s="15"/>
      <c r="H13" s="15"/>
    </row>
    <row r="14" s="47" customFormat="1" ht="200.1" customHeight="1" spans="1:8">
      <c r="A14" s="28" t="s">
        <v>449</v>
      </c>
      <c r="B14" s="38" t="s">
        <v>450</v>
      </c>
      <c r="C14" s="28">
        <v>15847939620</v>
      </c>
      <c r="D14" s="28">
        <v>2</v>
      </c>
      <c r="E14" s="26" t="s">
        <v>451</v>
      </c>
      <c r="F14" s="28">
        <v>698</v>
      </c>
      <c r="G14" s="28">
        <v>16</v>
      </c>
      <c r="H14" s="48">
        <f>F14*G14</f>
        <v>11168</v>
      </c>
    </row>
    <row r="15" ht="35.1" customHeight="1" spans="1:8">
      <c r="A15" s="16" t="s">
        <v>14</v>
      </c>
      <c r="B15" s="20"/>
      <c r="C15" s="51"/>
      <c r="D15" s="16"/>
      <c r="E15" s="20"/>
      <c r="F15" s="16">
        <f>SUM(F5:F14)</f>
        <v>997</v>
      </c>
      <c r="G15" s="16"/>
      <c r="H15" s="21">
        <f>SUM(H5:H14)</f>
        <v>15952</v>
      </c>
    </row>
  </sheetData>
  <mergeCells count="24">
    <mergeCell ref="A1:H1"/>
    <mergeCell ref="D3:E3"/>
    <mergeCell ref="A10:H10"/>
    <mergeCell ref="D12:E12"/>
    <mergeCell ref="A3:A4"/>
    <mergeCell ref="A6:A7"/>
    <mergeCell ref="A12:A13"/>
    <mergeCell ref="B3:B4"/>
    <mergeCell ref="B6:B7"/>
    <mergeCell ref="B12:B13"/>
    <mergeCell ref="C3:C4"/>
    <mergeCell ref="C6:C7"/>
    <mergeCell ref="C12:C13"/>
    <mergeCell ref="D6:D7"/>
    <mergeCell ref="E6:E7"/>
    <mergeCell ref="F3:F4"/>
    <mergeCell ref="F6:F7"/>
    <mergeCell ref="F12:F13"/>
    <mergeCell ref="G3:G4"/>
    <mergeCell ref="G6:G7"/>
    <mergeCell ref="G12:G13"/>
    <mergeCell ref="H3:H4"/>
    <mergeCell ref="H6:H7"/>
    <mergeCell ref="H12:H13"/>
  </mergeCells>
  <pageMargins left="0.393055555555556" right="0.196527777777778" top="0.393055555555556" bottom="0.393055555555556" header="0" footer="0.196527777777778"/>
  <pageSetup paperSize="9" orientation="landscape" verticalDpi="180"/>
  <headerFooter alignWithMargins="0">
    <oddFooter>&amp;C第 &amp;P 页,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54"/>
  <sheetViews>
    <sheetView topLeftCell="A22" workbookViewId="0">
      <selection activeCell="N31" sqref="N31"/>
    </sheetView>
  </sheetViews>
  <sheetFormatPr defaultColWidth="9" defaultRowHeight="14.25" outlineLevelCol="7"/>
  <cols>
    <col min="1" max="1" width="13.625" customWidth="1"/>
    <col min="2" max="2" width="20.75" customWidth="1"/>
    <col min="3" max="3" width="12.5" customWidth="1"/>
    <col min="4" max="4" width="5.625" customWidth="1"/>
    <col min="5" max="5" width="20.625" customWidth="1"/>
    <col min="6" max="6" width="9.125" customWidth="1"/>
    <col min="7" max="7" width="8.875" customWidth="1"/>
    <col min="8" max="8" width="17.25" customWidth="1"/>
  </cols>
  <sheetData>
    <row r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30" customFormat="1" ht="39.95" customHeight="1" spans="1:8">
      <c r="A2" s="6" t="s">
        <v>452</v>
      </c>
      <c r="B2" s="6"/>
      <c r="C2" s="32"/>
      <c r="D2" s="32"/>
      <c r="E2" s="32"/>
      <c r="F2" s="32"/>
      <c r="G2" s="8" t="s">
        <v>2</v>
      </c>
      <c r="H2" s="8"/>
    </row>
    <row r="3" s="31" customFormat="1" ht="35.1" customHeight="1" spans="1:8">
      <c r="A3" s="9" t="s">
        <v>3</v>
      </c>
      <c r="B3" s="9" t="s">
        <v>4</v>
      </c>
      <c r="C3" s="9" t="s">
        <v>5</v>
      </c>
      <c r="D3" s="10" t="s">
        <v>6</v>
      </c>
      <c r="E3" s="11"/>
      <c r="F3" s="12" t="s">
        <v>7</v>
      </c>
      <c r="G3" s="12" t="s">
        <v>8</v>
      </c>
      <c r="H3" s="12" t="s">
        <v>9</v>
      </c>
    </row>
    <row r="4" ht="35.1" customHeight="1" spans="1:8">
      <c r="A4" s="13"/>
      <c r="B4" s="13"/>
      <c r="C4" s="13"/>
      <c r="D4" s="14" t="s">
        <v>10</v>
      </c>
      <c r="E4" s="14" t="s">
        <v>11</v>
      </c>
      <c r="F4" s="15"/>
      <c r="G4" s="15"/>
      <c r="H4" s="15"/>
    </row>
    <row r="5" ht="35.1" customHeight="1" spans="1:8">
      <c r="A5" s="16" t="s">
        <v>453</v>
      </c>
      <c r="B5" s="17" t="s">
        <v>454</v>
      </c>
      <c r="C5" s="16">
        <v>13654796647</v>
      </c>
      <c r="D5" s="18">
        <v>1</v>
      </c>
      <c r="E5" s="18" t="s">
        <v>455</v>
      </c>
      <c r="F5" s="16">
        <v>868</v>
      </c>
      <c r="G5" s="16">
        <v>16</v>
      </c>
      <c r="H5" s="25">
        <f>G5*F5</f>
        <v>13888</v>
      </c>
    </row>
    <row r="6" s="31" customFormat="1" ht="35.1" customHeight="1" spans="1:8">
      <c r="A6" s="16" t="s">
        <v>14</v>
      </c>
      <c r="B6" s="16"/>
      <c r="C6" s="17"/>
      <c r="D6" s="16"/>
      <c r="E6" s="16"/>
      <c r="F6" s="16">
        <v>868</v>
      </c>
      <c r="G6" s="16"/>
      <c r="H6" s="19">
        <f>F6*G5</f>
        <v>13888</v>
      </c>
    </row>
    <row r="7" s="31" customFormat="1" ht="35.1" customHeight="1" spans="1:8">
      <c r="A7" s="33"/>
      <c r="B7" s="33"/>
      <c r="C7" s="34"/>
      <c r="D7" s="33"/>
      <c r="E7" s="33"/>
      <c r="F7" s="33"/>
      <c r="G7" s="33"/>
      <c r="H7" s="35"/>
    </row>
    <row r="8" s="31" customFormat="1" ht="35.1" customHeight="1" spans="1:8">
      <c r="A8" s="33"/>
      <c r="B8" s="33"/>
      <c r="C8" s="34"/>
      <c r="D8" s="33"/>
      <c r="E8" s="33"/>
      <c r="F8" s="33"/>
      <c r="G8" s="33"/>
      <c r="H8" s="35"/>
    </row>
    <row r="9" s="31" customFormat="1" ht="35.1" customHeight="1" spans="1:8">
      <c r="A9" s="33"/>
      <c r="B9" s="33"/>
      <c r="C9" s="34"/>
      <c r="D9" s="33"/>
      <c r="E9" s="33"/>
      <c r="F9" s="33"/>
      <c r="G9" s="33"/>
      <c r="H9" s="35"/>
    </row>
    <row r="10" s="31" customFormat="1" ht="35.1" customHeight="1" spans="1:8">
      <c r="A10" s="33"/>
      <c r="B10" s="33"/>
      <c r="C10" s="34"/>
      <c r="D10" s="33"/>
      <c r="E10" s="33"/>
      <c r="F10" s="33"/>
      <c r="G10" s="33"/>
      <c r="H10" s="35"/>
    </row>
    <row r="11" s="31" customFormat="1" ht="35.1" customHeight="1" spans="1:8">
      <c r="A11" s="33"/>
      <c r="B11" s="33"/>
      <c r="C11" s="34"/>
      <c r="D11" s="33"/>
      <c r="E11" s="33"/>
      <c r="F11" s="33"/>
      <c r="G11" s="33"/>
      <c r="H11" s="35"/>
    </row>
    <row r="12" ht="125.1" customHeight="1" spans="1:8">
      <c r="A12" s="33"/>
      <c r="B12" s="34"/>
      <c r="C12" s="33"/>
      <c r="D12" s="36"/>
      <c r="E12" s="33"/>
      <c r="F12" s="33"/>
      <c r="G12" s="33"/>
      <c r="H12" s="37"/>
    </row>
    <row r="13" ht="39.95" customHeight="1" spans="1:8">
      <c r="A13" s="5" t="s">
        <v>0</v>
      </c>
      <c r="B13" s="5"/>
      <c r="C13" s="5"/>
      <c r="D13" s="5"/>
      <c r="E13" s="5"/>
      <c r="F13" s="5"/>
      <c r="G13" s="5"/>
      <c r="H13" s="5"/>
    </row>
    <row r="14" s="30" customFormat="1" ht="39.95" customHeight="1" spans="1:8">
      <c r="A14" s="6" t="s">
        <v>456</v>
      </c>
      <c r="B14" s="6"/>
      <c r="C14" s="32"/>
      <c r="D14" s="32"/>
      <c r="E14" s="32"/>
      <c r="F14" s="32"/>
      <c r="G14" s="8" t="s">
        <v>2</v>
      </c>
      <c r="H14" s="8"/>
    </row>
    <row r="15" s="31" customFormat="1" ht="35.1" customHeight="1" spans="1:8">
      <c r="A15" s="9" t="s">
        <v>3</v>
      </c>
      <c r="B15" s="9" t="s">
        <v>4</v>
      </c>
      <c r="C15" s="9" t="s">
        <v>5</v>
      </c>
      <c r="D15" s="10" t="s">
        <v>6</v>
      </c>
      <c r="E15" s="11"/>
      <c r="F15" s="12" t="s">
        <v>7</v>
      </c>
      <c r="G15" s="12" t="s">
        <v>8</v>
      </c>
      <c r="H15" s="12" t="s">
        <v>9</v>
      </c>
    </row>
    <row r="16" ht="35.1" customHeight="1" spans="1:8">
      <c r="A16" s="13"/>
      <c r="B16" s="13"/>
      <c r="C16" s="13"/>
      <c r="D16" s="14" t="s">
        <v>10</v>
      </c>
      <c r="E16" s="14" t="s">
        <v>11</v>
      </c>
      <c r="F16" s="15"/>
      <c r="G16" s="15"/>
      <c r="H16" s="15"/>
    </row>
    <row r="17" ht="35.1" customHeight="1" spans="1:8">
      <c r="A17" s="16" t="s">
        <v>457</v>
      </c>
      <c r="B17" s="17" t="s">
        <v>458</v>
      </c>
      <c r="C17" s="16">
        <v>15804795184</v>
      </c>
      <c r="D17" s="16">
        <v>4</v>
      </c>
      <c r="E17" s="18" t="s">
        <v>459</v>
      </c>
      <c r="F17" s="16">
        <v>399</v>
      </c>
      <c r="G17" s="16">
        <v>16</v>
      </c>
      <c r="H17" s="19">
        <f>F17*G17</f>
        <v>6384</v>
      </c>
    </row>
    <row r="18" ht="35.1" customHeight="1" spans="1:8">
      <c r="A18" s="28" t="s">
        <v>460</v>
      </c>
      <c r="B18" s="38" t="s">
        <v>461</v>
      </c>
      <c r="C18" s="28">
        <v>15904791457</v>
      </c>
      <c r="D18" s="16">
        <v>4</v>
      </c>
      <c r="E18" s="18" t="s">
        <v>462</v>
      </c>
      <c r="F18" s="16">
        <v>1136</v>
      </c>
      <c r="G18" s="16">
        <v>16</v>
      </c>
      <c r="H18" s="19">
        <f>F18*G18</f>
        <v>18176</v>
      </c>
    </row>
    <row r="19" s="31" customFormat="1" ht="35.1" customHeight="1" spans="1:8">
      <c r="A19" s="16" t="s">
        <v>14</v>
      </c>
      <c r="B19" s="16"/>
      <c r="C19" s="17"/>
      <c r="D19" s="16"/>
      <c r="E19" s="16"/>
      <c r="F19" s="16">
        <v>1535</v>
      </c>
      <c r="G19" s="16"/>
      <c r="H19" s="21">
        <f>SUM(H17:H18)</f>
        <v>24560</v>
      </c>
    </row>
    <row r="20" s="31" customFormat="1" ht="35.1" customHeight="1" spans="1:8">
      <c r="A20" s="30"/>
      <c r="B20" s="30"/>
      <c r="C20" s="39"/>
      <c r="D20" s="30"/>
      <c r="E20" s="30"/>
      <c r="F20" s="30"/>
      <c r="G20" s="30"/>
      <c r="H20" s="40"/>
    </row>
    <row r="21" s="31" customFormat="1" ht="35.1" customHeight="1" spans="1:8">
      <c r="A21" s="30"/>
      <c r="B21" s="30"/>
      <c r="C21" s="39"/>
      <c r="D21" s="30"/>
      <c r="E21" s="30"/>
      <c r="F21" s="30"/>
      <c r="G21" s="30"/>
      <c r="H21" s="40"/>
    </row>
    <row r="22" s="31" customFormat="1" ht="35.1" customHeight="1" spans="1:8">
      <c r="A22" s="30"/>
      <c r="B22" s="30"/>
      <c r="C22" s="39"/>
      <c r="D22" s="30"/>
      <c r="E22" s="30"/>
      <c r="F22" s="30"/>
      <c r="G22" s="30"/>
      <c r="H22" s="40"/>
    </row>
    <row r="23" s="31" customFormat="1" ht="35.1" customHeight="1" spans="1:8">
      <c r="A23" s="30"/>
      <c r="B23" s="30"/>
      <c r="C23" s="39"/>
      <c r="D23" s="30"/>
      <c r="E23" s="30"/>
      <c r="F23" s="30"/>
      <c r="G23" s="30"/>
      <c r="H23" s="40"/>
    </row>
    <row r="24" s="31" customFormat="1" ht="35.1" customHeight="1" spans="1:8">
      <c r="A24" s="30"/>
      <c r="B24" s="30"/>
      <c r="C24" s="39"/>
      <c r="D24" s="30"/>
      <c r="E24" s="30"/>
      <c r="F24" s="30"/>
      <c r="G24" s="30"/>
      <c r="H24" s="40"/>
    </row>
    <row r="25" s="31" customFormat="1" ht="35.1" customHeight="1" spans="1:8">
      <c r="A25" s="30"/>
      <c r="B25" s="30"/>
      <c r="C25" s="39"/>
      <c r="D25" s="30"/>
      <c r="E25" s="30"/>
      <c r="F25" s="30"/>
      <c r="G25" s="30"/>
      <c r="H25" s="40"/>
    </row>
    <row r="26" s="31" customFormat="1" ht="35.1" customHeight="1" spans="1:8">
      <c r="A26" s="30"/>
      <c r="B26" s="30"/>
      <c r="C26" s="39"/>
      <c r="D26" s="30"/>
      <c r="E26" s="30"/>
      <c r="F26" s="30"/>
      <c r="G26" s="30"/>
      <c r="H26" s="40"/>
    </row>
    <row r="27" ht="39.95" customHeight="1" spans="1:8">
      <c r="A27" s="5" t="s">
        <v>0</v>
      </c>
      <c r="B27" s="5"/>
      <c r="C27" s="5"/>
      <c r="D27" s="5"/>
      <c r="E27" s="5"/>
      <c r="F27" s="5"/>
      <c r="G27" s="5"/>
      <c r="H27" s="5"/>
    </row>
    <row r="28" s="31" customFormat="1" ht="39.95" customHeight="1" spans="1:8">
      <c r="A28" s="6" t="s">
        <v>463</v>
      </c>
      <c r="B28" s="6"/>
      <c r="C28" s="32"/>
      <c r="D28" s="32"/>
      <c r="E28" s="32"/>
      <c r="F28" s="32"/>
      <c r="G28" s="8" t="s">
        <v>2</v>
      </c>
      <c r="H28" s="8"/>
    </row>
    <row r="29" s="31" customFormat="1" ht="35.1" customHeight="1" spans="1:8">
      <c r="A29" s="14" t="s">
        <v>3</v>
      </c>
      <c r="B29" s="14" t="s">
        <v>4</v>
      </c>
      <c r="C29" s="14" t="s">
        <v>5</v>
      </c>
      <c r="D29" s="14" t="s">
        <v>6</v>
      </c>
      <c r="E29" s="14"/>
      <c r="F29" s="41" t="s">
        <v>7</v>
      </c>
      <c r="G29" s="41" t="s">
        <v>8</v>
      </c>
      <c r="H29" s="41" t="s">
        <v>9</v>
      </c>
    </row>
    <row r="30" ht="35.1" customHeight="1" spans="1:8">
      <c r="A30" s="14"/>
      <c r="B30" s="14"/>
      <c r="C30" s="14"/>
      <c r="D30" s="14" t="s">
        <v>10</v>
      </c>
      <c r="E30" s="14" t="s">
        <v>11</v>
      </c>
      <c r="F30" s="41"/>
      <c r="G30" s="41"/>
      <c r="H30" s="41"/>
    </row>
    <row r="31" ht="35.1" customHeight="1" spans="1:8">
      <c r="A31" s="17" t="s">
        <v>464</v>
      </c>
      <c r="B31" s="17" t="s">
        <v>465</v>
      </c>
      <c r="C31" s="17"/>
      <c r="D31" s="16">
        <v>6</v>
      </c>
      <c r="E31" s="18" t="s">
        <v>466</v>
      </c>
      <c r="F31" s="42">
        <v>4</v>
      </c>
      <c r="G31" s="16">
        <v>16</v>
      </c>
      <c r="H31" s="19">
        <f>F31*G31</f>
        <v>64</v>
      </c>
    </row>
    <row r="32" ht="35.1" customHeight="1" spans="1:8">
      <c r="A32" s="16" t="s">
        <v>467</v>
      </c>
      <c r="B32" s="95" t="s">
        <v>468</v>
      </c>
      <c r="C32" s="17"/>
      <c r="D32" s="16">
        <v>6</v>
      </c>
      <c r="E32" s="43" t="s">
        <v>469</v>
      </c>
      <c r="F32" s="24">
        <v>14</v>
      </c>
      <c r="G32" s="16">
        <v>16</v>
      </c>
      <c r="H32" s="19">
        <f>F32*G32</f>
        <v>224</v>
      </c>
    </row>
    <row r="33" ht="35.1" customHeight="1" spans="1:8">
      <c r="A33" s="17" t="s">
        <v>470</v>
      </c>
      <c r="B33" s="17" t="s">
        <v>471</v>
      </c>
      <c r="C33" s="17"/>
      <c r="D33" s="16">
        <v>6</v>
      </c>
      <c r="E33" s="18" t="s">
        <v>472</v>
      </c>
      <c r="F33" s="42">
        <v>123</v>
      </c>
      <c r="G33" s="16">
        <v>16</v>
      </c>
      <c r="H33" s="19">
        <f>F33*G33</f>
        <v>1968</v>
      </c>
    </row>
    <row r="34" s="31" customFormat="1" ht="35.1" customHeight="1" spans="1:8">
      <c r="A34" s="16" t="s">
        <v>14</v>
      </c>
      <c r="B34" s="16"/>
      <c r="C34" s="17"/>
      <c r="D34" s="16"/>
      <c r="E34" s="16"/>
      <c r="F34" s="16">
        <f>SUM(F31:F33)</f>
        <v>141</v>
      </c>
      <c r="G34" s="16"/>
      <c r="H34" s="19">
        <f>SUM(H31:H33)</f>
        <v>2256</v>
      </c>
    </row>
    <row r="35" s="31" customFormat="1" ht="30" customHeight="1" spans="1:8">
      <c r="A35" s="44"/>
      <c r="B35" s="30"/>
      <c r="C35" s="39"/>
      <c r="D35" s="30"/>
      <c r="E35" s="30"/>
      <c r="F35" s="30"/>
      <c r="G35" s="30"/>
      <c r="H35" s="45"/>
    </row>
    <row r="36" s="31" customFormat="1" ht="30" customHeight="1" spans="1:8">
      <c r="A36" s="44"/>
      <c r="B36" s="30"/>
      <c r="C36" s="39"/>
      <c r="D36" s="30"/>
      <c r="E36" s="30"/>
      <c r="F36" s="30"/>
      <c r="G36" s="30"/>
      <c r="H36" s="45"/>
    </row>
    <row r="37" s="31" customFormat="1" ht="30" customHeight="1" spans="1:8">
      <c r="A37" s="30"/>
      <c r="B37" s="30"/>
      <c r="C37" s="39"/>
      <c r="D37" s="30"/>
      <c r="E37" s="30"/>
      <c r="F37" s="30"/>
      <c r="G37" s="30"/>
      <c r="H37" s="45"/>
    </row>
    <row r="38" s="31" customFormat="1" ht="30" customHeight="1" spans="1:8">
      <c r="A38" s="30"/>
      <c r="B38" s="30"/>
      <c r="C38" s="39"/>
      <c r="D38" s="30"/>
      <c r="E38" s="30"/>
      <c r="F38" s="30"/>
      <c r="G38" s="30"/>
      <c r="H38" s="45"/>
    </row>
    <row r="40" spans="1:2">
      <c r="A40" s="46"/>
      <c r="B40" s="46"/>
    </row>
    <row r="41" spans="1:2">
      <c r="A41" s="46"/>
      <c r="B41" s="46"/>
    </row>
    <row r="42" spans="1:2">
      <c r="A42" s="46"/>
      <c r="B42" s="46"/>
    </row>
    <row r="43" spans="1:2">
      <c r="A43" s="46"/>
      <c r="B43" s="46"/>
    </row>
    <row r="44" spans="1:2">
      <c r="A44" s="46"/>
      <c r="B44" s="46"/>
    </row>
    <row r="45" spans="1:2">
      <c r="A45" s="46"/>
      <c r="B45" s="46"/>
    </row>
    <row r="46" spans="1:2">
      <c r="A46" s="46"/>
      <c r="B46" s="46"/>
    </row>
    <row r="47" spans="1:2">
      <c r="A47" s="46"/>
      <c r="B47" s="46"/>
    </row>
    <row r="48" spans="1:2">
      <c r="A48" s="46"/>
      <c r="B48" s="46"/>
    </row>
    <row r="49" spans="1:2">
      <c r="A49" s="46"/>
      <c r="B49" s="46"/>
    </row>
    <row r="50" spans="1:2">
      <c r="A50" s="46"/>
      <c r="B50" s="46"/>
    </row>
    <row r="51" spans="1:2">
      <c r="A51" s="46"/>
      <c r="B51" s="46"/>
    </row>
    <row r="52" spans="1:2">
      <c r="A52" s="46"/>
      <c r="B52" s="46"/>
    </row>
    <row r="53" spans="1:2">
      <c r="A53" s="46"/>
      <c r="B53" s="46"/>
    </row>
    <row r="54" spans="1:2">
      <c r="A54" s="46"/>
      <c r="B54" s="46"/>
    </row>
  </sheetData>
  <mergeCells count="27">
    <mergeCell ref="A1:H1"/>
    <mergeCell ref="G2:H2"/>
    <mergeCell ref="D3:E3"/>
    <mergeCell ref="A13:H13"/>
    <mergeCell ref="G14:H14"/>
    <mergeCell ref="D15:E15"/>
    <mergeCell ref="A27:H27"/>
    <mergeCell ref="G28:H28"/>
    <mergeCell ref="D29:E29"/>
    <mergeCell ref="A3:A4"/>
    <mergeCell ref="A15:A16"/>
    <mergeCell ref="A29:A30"/>
    <mergeCell ref="B3:B4"/>
    <mergeCell ref="B15:B16"/>
    <mergeCell ref="B29:B30"/>
    <mergeCell ref="C3:C4"/>
    <mergeCell ref="C15:C16"/>
    <mergeCell ref="C29:C30"/>
    <mergeCell ref="F3:F4"/>
    <mergeCell ref="F15:F16"/>
    <mergeCell ref="F29:F30"/>
    <mergeCell ref="G3:G4"/>
    <mergeCell ref="G15:G16"/>
    <mergeCell ref="G29:G30"/>
    <mergeCell ref="H3:H4"/>
    <mergeCell ref="H15:H16"/>
    <mergeCell ref="H29:H30"/>
  </mergeCells>
  <pageMargins left="0.393055555555556" right="0.196527777777778" top="0.393055555555556" bottom="0.393055555555556" header="0" footer="0.196527777777778"/>
  <pageSetup paperSize="9" orientation="landscape" verticalDpi="180"/>
  <headerFooter alignWithMargins="0">
    <oddFooter>&amp;C第 &amp;P 页,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8"/>
  <sheetViews>
    <sheetView tabSelected="1" zoomScale="85" zoomScaleNormal="85" workbookViewId="0">
      <selection activeCell="A1" sqref="A1:H1"/>
    </sheetView>
  </sheetViews>
  <sheetFormatPr defaultColWidth="9" defaultRowHeight="14.25"/>
  <cols>
    <col min="1" max="1" width="13.625" style="4" customWidth="1"/>
    <col min="2" max="2" width="24.25" style="4" customWidth="1"/>
    <col min="3" max="3" width="10.625" style="4" customWidth="1"/>
    <col min="4" max="4" width="5.625" style="4" customWidth="1"/>
    <col min="5" max="5" width="20.625" style="4" customWidth="1"/>
    <col min="6" max="6" width="9" style="4" customWidth="1"/>
    <col min="7" max="7" width="10" style="4" customWidth="1"/>
    <col min="8" max="8" width="21.625" style="4" customWidth="1"/>
    <col min="9" max="16384" width="9" style="4"/>
  </cols>
  <sheetData>
    <row r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9.95" customHeight="1" spans="1:8">
      <c r="A2" s="6" t="s">
        <v>473</v>
      </c>
      <c r="B2" s="6"/>
      <c r="C2" s="7"/>
      <c r="H2" s="8" t="s">
        <v>2</v>
      </c>
    </row>
    <row r="3" s="2" customFormat="1" ht="35.1" customHeight="1" spans="1:8">
      <c r="A3" s="9" t="s">
        <v>3</v>
      </c>
      <c r="B3" s="9" t="s">
        <v>4</v>
      </c>
      <c r="C3" s="9" t="s">
        <v>5</v>
      </c>
      <c r="D3" s="10" t="s">
        <v>6</v>
      </c>
      <c r="E3" s="11"/>
      <c r="F3" s="12" t="s">
        <v>7</v>
      </c>
      <c r="G3" s="12" t="s">
        <v>8</v>
      </c>
      <c r="H3" s="12" t="s">
        <v>9</v>
      </c>
    </row>
    <row r="4" s="2" customFormat="1" ht="35.1" customHeight="1" spans="1:8">
      <c r="A4" s="13"/>
      <c r="B4" s="13"/>
      <c r="C4" s="13"/>
      <c r="D4" s="14" t="s">
        <v>10</v>
      </c>
      <c r="E4" s="14" t="s">
        <v>11</v>
      </c>
      <c r="F4" s="15"/>
      <c r="G4" s="15"/>
      <c r="H4" s="15"/>
    </row>
    <row r="5" s="3" customFormat="1" ht="35.1" customHeight="1" spans="1:8">
      <c r="A5" s="16" t="s">
        <v>474</v>
      </c>
      <c r="B5" s="17" t="s">
        <v>475</v>
      </c>
      <c r="C5" s="16">
        <v>13848598328</v>
      </c>
      <c r="D5" s="16">
        <v>3</v>
      </c>
      <c r="E5" s="18" t="s">
        <v>476</v>
      </c>
      <c r="F5" s="16">
        <v>29</v>
      </c>
      <c r="G5" s="16">
        <v>16</v>
      </c>
      <c r="H5" s="19">
        <f>F5*G5</f>
        <v>464</v>
      </c>
    </row>
    <row r="6" s="3" customFormat="1" ht="35.1" customHeight="1" spans="1:8">
      <c r="A6" s="16" t="s">
        <v>399</v>
      </c>
      <c r="B6" s="17" t="s">
        <v>477</v>
      </c>
      <c r="C6" s="16"/>
      <c r="D6" s="16">
        <v>3</v>
      </c>
      <c r="E6" s="18" t="s">
        <v>478</v>
      </c>
      <c r="F6" s="16">
        <v>2</v>
      </c>
      <c r="G6" s="16">
        <v>16</v>
      </c>
      <c r="H6" s="19">
        <f>F6*G6</f>
        <v>32</v>
      </c>
    </row>
    <row r="7" s="3" customFormat="1" ht="60" customHeight="1" spans="1:8">
      <c r="A7" s="16" t="s">
        <v>178</v>
      </c>
      <c r="B7" s="17" t="s">
        <v>479</v>
      </c>
      <c r="C7" s="16"/>
      <c r="D7" s="16">
        <v>3</v>
      </c>
      <c r="E7" s="18" t="s">
        <v>480</v>
      </c>
      <c r="F7" s="16">
        <v>79</v>
      </c>
      <c r="G7" s="16">
        <v>16</v>
      </c>
      <c r="H7" s="19">
        <f>F7*G7</f>
        <v>1264</v>
      </c>
    </row>
    <row r="8" s="3" customFormat="1" ht="35.1" customHeight="1" spans="1:8">
      <c r="A8" s="16" t="s">
        <v>395</v>
      </c>
      <c r="B8" s="17" t="s">
        <v>481</v>
      </c>
      <c r="C8" s="16">
        <v>13947963817</v>
      </c>
      <c r="D8" s="16">
        <v>3</v>
      </c>
      <c r="E8" s="16">
        <v>385</v>
      </c>
      <c r="F8" s="16">
        <v>17</v>
      </c>
      <c r="G8" s="16">
        <v>16</v>
      </c>
      <c r="H8" s="19">
        <f>F8*G8</f>
        <v>272</v>
      </c>
    </row>
    <row r="9" s="3" customFormat="1" ht="35.1" customHeight="1" spans="1:8">
      <c r="A9" s="16" t="s">
        <v>14</v>
      </c>
      <c r="B9" s="20"/>
      <c r="C9" s="17"/>
      <c r="D9" s="16"/>
      <c r="E9" s="20"/>
      <c r="F9" s="16">
        <f>SUM(F5:F8)</f>
        <v>127</v>
      </c>
      <c r="G9" s="16"/>
      <c r="H9" s="21">
        <f>SUM(H5:H8)</f>
        <v>2032</v>
      </c>
    </row>
    <row r="11" ht="141" customHeight="1"/>
    <row r="12" ht="39.95" customHeight="1" spans="1:8">
      <c r="A12" s="5" t="s">
        <v>0</v>
      </c>
      <c r="B12" s="5"/>
      <c r="C12" s="5"/>
      <c r="D12" s="5"/>
      <c r="E12" s="5"/>
      <c r="F12" s="5"/>
      <c r="G12" s="5"/>
      <c r="H12" s="5"/>
    </row>
    <row r="13" s="1" customFormat="1" ht="39.95" customHeight="1" spans="1:8">
      <c r="A13" s="6" t="s">
        <v>482</v>
      </c>
      <c r="B13" s="6"/>
      <c r="C13" s="7"/>
      <c r="H13" s="8" t="s">
        <v>2</v>
      </c>
    </row>
    <row r="14" ht="35.1" customHeight="1" spans="1:8">
      <c r="A14" s="9" t="s">
        <v>3</v>
      </c>
      <c r="B14" s="9" t="s">
        <v>4</v>
      </c>
      <c r="C14" s="9" t="s">
        <v>5</v>
      </c>
      <c r="D14" s="10" t="s">
        <v>6</v>
      </c>
      <c r="E14" s="11"/>
      <c r="F14" s="12" t="s">
        <v>7</v>
      </c>
      <c r="G14" s="12" t="s">
        <v>8</v>
      </c>
      <c r="H14" s="12" t="s">
        <v>9</v>
      </c>
    </row>
    <row r="15" ht="35.1" customHeight="1" spans="1:11">
      <c r="A15" s="13"/>
      <c r="B15" s="13"/>
      <c r="C15" s="13"/>
      <c r="D15" s="14" t="s">
        <v>10</v>
      </c>
      <c r="E15" s="14" t="s">
        <v>11</v>
      </c>
      <c r="F15" s="15"/>
      <c r="G15" s="15"/>
      <c r="H15" s="15"/>
      <c r="K15" s="29"/>
    </row>
    <row r="16" s="3" customFormat="1" ht="35.1" customHeight="1" spans="1:8">
      <c r="A16" s="16" t="s">
        <v>483</v>
      </c>
      <c r="B16" s="95" t="s">
        <v>484</v>
      </c>
      <c r="C16" s="22"/>
      <c r="D16" s="16">
        <v>1</v>
      </c>
      <c r="E16" s="23">
        <v>364</v>
      </c>
      <c r="F16" s="24">
        <v>4</v>
      </c>
      <c r="G16" s="16">
        <v>16</v>
      </c>
      <c r="H16" s="25">
        <f>F16*G16</f>
        <v>64</v>
      </c>
    </row>
    <row r="17" s="3" customFormat="1" ht="35.1" customHeight="1" spans="1:8">
      <c r="A17" s="26" t="s">
        <v>485</v>
      </c>
      <c r="B17" s="27" t="s">
        <v>479</v>
      </c>
      <c r="C17" s="28">
        <v>15849907817</v>
      </c>
      <c r="D17" s="16">
        <v>1</v>
      </c>
      <c r="E17" s="18" t="s">
        <v>486</v>
      </c>
      <c r="F17" s="16">
        <v>9</v>
      </c>
      <c r="G17" s="16">
        <v>16</v>
      </c>
      <c r="H17" s="25">
        <f>F17*G17</f>
        <v>144</v>
      </c>
    </row>
    <row r="18" ht="35.1" customHeight="1" spans="1:8">
      <c r="A18" s="16" t="s">
        <v>14</v>
      </c>
      <c r="B18" s="20"/>
      <c r="C18" s="17"/>
      <c r="D18" s="16"/>
      <c r="E18" s="20"/>
      <c r="F18" s="16">
        <f>SUM(F16:F17)</f>
        <v>13</v>
      </c>
      <c r="G18" s="16"/>
      <c r="H18" s="21">
        <f>SUM(H16:H17)</f>
        <v>208</v>
      </c>
    </row>
  </sheetData>
  <mergeCells count="16">
    <mergeCell ref="A1:H1"/>
    <mergeCell ref="D3:E3"/>
    <mergeCell ref="A12:H12"/>
    <mergeCell ref="D14:E14"/>
    <mergeCell ref="A3:A4"/>
    <mergeCell ref="A14:A15"/>
    <mergeCell ref="B3:B4"/>
    <mergeCell ref="B14:B15"/>
    <mergeCell ref="C3:C4"/>
    <mergeCell ref="C14:C15"/>
    <mergeCell ref="F3:F4"/>
    <mergeCell ref="F14:F15"/>
    <mergeCell ref="G3:G4"/>
    <mergeCell ref="G14:G15"/>
    <mergeCell ref="H3:H4"/>
    <mergeCell ref="H14:H15"/>
  </mergeCells>
  <printOptions horizontalCentered="1"/>
  <pageMargins left="0.196527777777778" right="0.196527777777778" top="0.393055555555556" bottom="0.393055555555556" header="0" footer="0.196527777777778"/>
  <pageSetup paperSize="9" orientation="landscape"/>
  <headerFooter alignWithMargins="0">
    <oddFooter>&amp;C第 &amp;P 页,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aa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乌镇</vt:lpstr>
      <vt:lpstr>萨麦苏木</vt:lpstr>
      <vt:lpstr>呼热图</vt:lpstr>
      <vt:lpstr>嘎镇</vt:lpstr>
      <vt:lpstr>道特</vt:lpstr>
      <vt:lpstr>嘎海乐苏木</vt:lpstr>
      <vt:lpstr>满都镇</vt:lpstr>
      <vt:lpstr>额吉淖尔</vt:lpstr>
      <vt:lpstr>阿拉坦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aoqi</dc:creator>
  <cp:lastModifiedBy>红辣椒</cp:lastModifiedBy>
  <dcterms:created xsi:type="dcterms:W3CDTF">2011-04-22T06:49:00Z</dcterms:created>
  <cp:lastPrinted>2023-10-23T13:32:00Z</cp:lastPrinted>
  <dcterms:modified xsi:type="dcterms:W3CDTF">2025-04-07T06:48:39Z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52136FD5DEE341A2B1A1B8F9BD7B212A_13</vt:lpwstr>
  </property>
</Properties>
</file>